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dak_ev\Documents\Договоры 2021\104-538-НИ-2021-СМР (Подрядчик)\"/>
    </mc:Choice>
  </mc:AlternateContent>
  <bookViews>
    <workbookView xWindow="480" yWindow="75" windowWidth="11340" windowHeight="9345"/>
  </bookViews>
  <sheets>
    <sheet name="1" sheetId="3" r:id="rId1"/>
    <sheet name="2" sheetId="2" r:id="rId2"/>
    <sheet name="3" sheetId="11" r:id="rId3"/>
    <sheet name="4" sheetId="10" r:id="rId4"/>
    <sheet name="5" sheetId="9" r:id="rId5"/>
    <sheet name="6" sheetId="8" r:id="rId6"/>
    <sheet name="7" sheetId="7" r:id="rId7"/>
    <sheet name="8" sheetId="6" r:id="rId8"/>
    <sheet name="9" sheetId="5" r:id="rId9"/>
    <sheet name="10" sheetId="4" r:id="rId10"/>
  </sheets>
  <definedNames>
    <definedName name="Constr" localSheetId="0">'1'!#REF!</definedName>
    <definedName name="Constr" localSheetId="9">'10'!#REF!</definedName>
    <definedName name="Constr" localSheetId="1">'2'!#REF!</definedName>
    <definedName name="Constr" localSheetId="2">'3'!#REF!</definedName>
    <definedName name="Constr" localSheetId="3">'4'!#REF!</definedName>
    <definedName name="Constr" localSheetId="4">'5'!#REF!</definedName>
    <definedName name="Constr" localSheetId="5">'6'!#REF!</definedName>
    <definedName name="Constr" localSheetId="6">'7'!#REF!</definedName>
    <definedName name="Constr" localSheetId="7">'8'!#REF!</definedName>
    <definedName name="Constr" localSheetId="8">'9'!#REF!</definedName>
    <definedName name="FOT" localSheetId="0">'1'!#REF!</definedName>
    <definedName name="FOT" localSheetId="9">'10'!#REF!</definedName>
    <definedName name="FOT" localSheetId="1">'2'!#REF!</definedName>
    <definedName name="FOT" localSheetId="2">'3'!#REF!</definedName>
    <definedName name="FOT" localSheetId="3">'4'!#REF!</definedName>
    <definedName name="FOT" localSheetId="4">'5'!#REF!</definedName>
    <definedName name="FOT" localSheetId="5">'6'!#REF!</definedName>
    <definedName name="FOT" localSheetId="6">'7'!#REF!</definedName>
    <definedName name="FOT" localSheetId="7">'8'!#REF!</definedName>
    <definedName name="FOT" localSheetId="8">'9'!#REF!</definedName>
    <definedName name="Ind" localSheetId="0">'1'!#REF!</definedName>
    <definedName name="Ind" localSheetId="9">'10'!#REF!</definedName>
    <definedName name="Ind" localSheetId="1">'2'!#REF!</definedName>
    <definedName name="Ind" localSheetId="2">'3'!#REF!</definedName>
    <definedName name="Ind" localSheetId="3">'4'!#REF!</definedName>
    <definedName name="Ind" localSheetId="4">'5'!#REF!</definedName>
    <definedName name="Ind" localSheetId="5">'6'!#REF!</definedName>
    <definedName name="Ind" localSheetId="6">'7'!#REF!</definedName>
    <definedName name="Ind" localSheetId="7">'8'!#REF!</definedName>
    <definedName name="Ind" localSheetId="8">'9'!#REF!</definedName>
    <definedName name="Obj" localSheetId="0">'1'!#REF!</definedName>
    <definedName name="Obj" localSheetId="9">'10'!#REF!</definedName>
    <definedName name="Obj" localSheetId="1">'2'!#REF!</definedName>
    <definedName name="Obj" localSheetId="2">'3'!#REF!</definedName>
    <definedName name="Obj" localSheetId="3">'4'!#REF!</definedName>
    <definedName name="Obj" localSheetId="4">'5'!#REF!</definedName>
    <definedName name="Obj" localSheetId="5">'6'!#REF!</definedName>
    <definedName name="Obj" localSheetId="6">'7'!#REF!</definedName>
    <definedName name="Obj" localSheetId="7">'8'!#REF!</definedName>
    <definedName name="Obj" localSheetId="8">'9'!#REF!</definedName>
    <definedName name="Obosn" localSheetId="0">'1'!#REF!</definedName>
    <definedName name="Obosn" localSheetId="9">'10'!#REF!</definedName>
    <definedName name="Obosn" localSheetId="1">'2'!#REF!</definedName>
    <definedName name="Obosn" localSheetId="2">'3'!#REF!</definedName>
    <definedName name="Obosn" localSheetId="3">'4'!#REF!</definedName>
    <definedName name="Obosn" localSheetId="4">'5'!#REF!</definedName>
    <definedName name="Obosn" localSheetId="5">'6'!#REF!</definedName>
    <definedName name="Obosn" localSheetId="6">'7'!#REF!</definedName>
    <definedName name="Obosn" localSheetId="7">'8'!#REF!</definedName>
    <definedName name="Obosn" localSheetId="8">'9'!#REF!</definedName>
    <definedName name="SmPr" localSheetId="0">'1'!#REF!</definedName>
    <definedName name="SmPr" localSheetId="9">'10'!#REF!</definedName>
    <definedName name="SmPr" localSheetId="1">'2'!#REF!</definedName>
    <definedName name="SmPr" localSheetId="2">'3'!#REF!</definedName>
    <definedName name="SmPr" localSheetId="3">'4'!#REF!</definedName>
    <definedName name="SmPr" localSheetId="4">'5'!#REF!</definedName>
    <definedName name="SmPr" localSheetId="5">'6'!#REF!</definedName>
    <definedName name="SmPr" localSheetId="6">'7'!#REF!</definedName>
    <definedName name="SmPr" localSheetId="7">'8'!#REF!</definedName>
    <definedName name="SmPr" localSheetId="8">'9'!#REF!</definedName>
    <definedName name="_xlnm.Print_Titles" localSheetId="0">'1'!$11:$11</definedName>
    <definedName name="_xlnm.Print_Titles" localSheetId="9">'10'!$11:$11</definedName>
    <definedName name="_xlnm.Print_Titles" localSheetId="1">'2'!$11:$11</definedName>
    <definedName name="_xlnm.Print_Titles" localSheetId="2">'3'!$11:$11</definedName>
    <definedName name="_xlnm.Print_Titles" localSheetId="3">'4'!$11:$11</definedName>
    <definedName name="_xlnm.Print_Titles" localSheetId="4">'5'!$11:$11</definedName>
    <definedName name="_xlnm.Print_Titles" localSheetId="5">'6'!$11:$11</definedName>
    <definedName name="_xlnm.Print_Titles" localSheetId="6">'7'!$11:$11</definedName>
    <definedName name="_xlnm.Print_Titles" localSheetId="7">'8'!$11:$11</definedName>
    <definedName name="_xlnm.Print_Titles" localSheetId="8">'9'!$11:$11</definedName>
  </definedNames>
  <calcPr calcId="162913"/>
</workbook>
</file>

<file path=xl/calcChain.xml><?xml version="1.0" encoding="utf-8"?>
<calcChain xmlns="http://schemas.openxmlformats.org/spreadsheetml/2006/main">
  <c r="D29" i="11" l="1"/>
  <c r="D26" i="10"/>
  <c r="D153" i="8"/>
  <c r="D115" i="8"/>
  <c r="D71" i="8"/>
  <c r="D311" i="3"/>
  <c r="D276" i="3"/>
  <c r="D234" i="3"/>
  <c r="D203" i="3"/>
  <c r="D174" i="3"/>
  <c r="D144" i="3"/>
  <c r="D121" i="3"/>
  <c r="D98" i="3"/>
  <c r="D14" i="3"/>
  <c r="D20" i="2"/>
  <c r="D18" i="2"/>
</calcChain>
</file>

<file path=xl/sharedStrings.xml><?xml version="1.0" encoding="utf-8"?>
<sst xmlns="http://schemas.openxmlformats.org/spreadsheetml/2006/main" count="4278" uniqueCount="986">
  <si>
    <t>№ пп</t>
  </si>
  <si>
    <t>Наименование</t>
  </si>
  <si>
    <t>Ед. изм.</t>
  </si>
  <si>
    <t>Кол.</t>
  </si>
  <si>
    <t>УТВЕРЖДАЮ</t>
  </si>
  <si>
    <t>Примечание</t>
  </si>
  <si>
    <t>_____________________</t>
  </si>
  <si>
    <t>Обоснование</t>
  </si>
  <si>
    <t>Раздел 1. Электротехническое оборудование</t>
  </si>
  <si>
    <t>1</t>
  </si>
  <si>
    <t>Трансформатор тока трехфазный напряжением 35 кВ</t>
  </si>
  <si>
    <t>компл</t>
  </si>
  <si>
    <t>ФЕРм08-01-006-01</t>
  </si>
  <si>
    <t>2</t>
  </si>
  <si>
    <t>Трансформатор тока ТШЛ-20-1-3 (по ТЗ Ново-Иркутской ТЭЦ)</t>
  </si>
  <si>
    <t>шт.</t>
  </si>
  <si>
    <t>Оборудование заказчика</t>
  </si>
  <si>
    <t>Изделия и материалы</t>
  </si>
  <si>
    <t>3</t>
  </si>
  <si>
    <t>Рукав металлический наружным диаметром: до 48 мм</t>
  </si>
  <si>
    <t>100 м</t>
  </si>
  <si>
    <t>ФЕРм08-02-411-01</t>
  </si>
  <si>
    <t>4</t>
  </si>
  <si>
    <t>Рукава металлические диаметром: 20 мм РЗ-Ц-Х</t>
  </si>
  <si>
    <t>м</t>
  </si>
  <si>
    <t>ФССЦ-08.1.02.13-0007</t>
  </si>
  <si>
    <t>5</t>
  </si>
  <si>
    <t>Хомут FGRS системы крепежа трубопроводов, размером: 15-19 мм</t>
  </si>
  <si>
    <t>шт</t>
  </si>
  <si>
    <t>ФССЦ-24.1.02.01-0002</t>
  </si>
  <si>
    <t>6</t>
  </si>
  <si>
    <t>Муфта вводная для металлорукава ВМ-20</t>
  </si>
  <si>
    <t>Прайс №2 от 01.02.2021г.</t>
  </si>
  <si>
    <t>7</t>
  </si>
  <si>
    <t>Трубка термоусадочная (термоусаживаемая) цветная из модифицированного полиэтилена с коэффициентом усадки 2:1 ТУТ 30/15</t>
  </si>
  <si>
    <t>ФССЦ-24.3.03.01-0213</t>
  </si>
  <si>
    <t>8</t>
  </si>
  <si>
    <t>Проводник заземляющий из медного изолированного провода сечением 25 мм2 открыто по строительным основаниям</t>
  </si>
  <si>
    <t>ФЕРм08-02-472-10</t>
  </si>
  <si>
    <t>9</t>
  </si>
  <si>
    <t>Провода силовые для электрических установок на напряжение до 450 В с медной жилой марки: ПВ3, сечением 6 мм2</t>
  </si>
  <si>
    <t>1000 м</t>
  </si>
  <si>
    <t>ФССЦ-21.2.03.05-0070</t>
  </si>
  <si>
    <t>10</t>
  </si>
  <si>
    <t>Присоединение к приборам концов жил электрических проводок под винт с оконцеванием наконечником</t>
  </si>
  <si>
    <t>100 шт</t>
  </si>
  <si>
    <t>ФЕРм11-08-001-01</t>
  </si>
  <si>
    <t>Наконечники кабельные: медные луженные ТМЛ-6</t>
  </si>
  <si>
    <t>ФССЦ-20.2.10.04-0002</t>
  </si>
  <si>
    <t>11</t>
  </si>
  <si>
    <t>Шпильки металлические диаметром 27 мм</t>
  </si>
  <si>
    <t>т</t>
  </si>
  <si>
    <t>ФССЦ-26.1.01.02-0091</t>
  </si>
  <si>
    <t>12</t>
  </si>
  <si>
    <t>Гайки шестигранные диаметр резьбы: 27 мм</t>
  </si>
  <si>
    <t>кг</t>
  </si>
  <si>
    <t>ФССЦ-01.7.15.05-0017</t>
  </si>
  <si>
    <t>14</t>
  </si>
  <si>
    <t>Шайбы 27 мм</t>
  </si>
  <si>
    <t>ФССЦ-01.7.15.11-0021</t>
  </si>
  <si>
    <t>13</t>
  </si>
  <si>
    <t>Алюминиевый пруток. Длина - 300 мм. Диаметр - 60 мм. Д16Т 60 / Прутки из алюминиевых сплавов марки Д16 круглого сечения, нормальной точности и прочности, немерной длины, диаметром: 55-130 мм</t>
  </si>
  <si>
    <t>ФССЦ-10.1.02.04-0048</t>
  </si>
  <si>
    <t>Установка трансформаторов тока ТА1, ТА2, ТА3</t>
  </si>
  <si>
    <t>Демонтажные работы</t>
  </si>
  <si>
    <t>Раздел 1. Демонтаж кабеля</t>
  </si>
  <si>
    <t>Демонтаж: Кабель до 35 кВ по установленным конструкциям и лоткам с креплением на поворотах и в конце трассы, масса 1 м кабеля: до 1 кг</t>
  </si>
  <si>
    <t>ФЕРм08-02-147-01</t>
  </si>
  <si>
    <t>Кабель</t>
  </si>
  <si>
    <t>Демонтированные материалы</t>
  </si>
  <si>
    <t>Раздел 2. Демонтаж оборудования на панели 8у ГЩУ (предназначено в лом)</t>
  </si>
  <si>
    <t>Демонтаж: Прибор или аппарат</t>
  </si>
  <si>
    <t>ФЕРм08-03-575-01</t>
  </si>
  <si>
    <t>Переключатель ПИ «Контроль изоляции ротора ТГ-2» типа ПМОВ-45-112222/II Д55</t>
  </si>
  <si>
    <t>Раздел 3. Демонтаж оборудования на панели 5р ГЩУ (предназначено в лом)</t>
  </si>
  <si>
    <t>Блок КЗР-2</t>
  </si>
  <si>
    <t>Блок КЗР-3</t>
  </si>
  <si>
    <t>Раздел 4. Демонтаж оборудования на панели 11р ГЩУ с последующим монтажом данного оборудования в новый шкаф 10р</t>
  </si>
  <si>
    <t>Демонтаж: Счетчики, устанавливаемые на готовом основании: трехфазные</t>
  </si>
  <si>
    <t>ФЕРм08-03-600-02</t>
  </si>
  <si>
    <t>Счетчики, устанавливаемые на готовом основании: трехфазные</t>
  </si>
  <si>
    <t>Счетчик активной и реактивной энергии Wh ТГ-2</t>
  </si>
  <si>
    <t>Демонтированные материалы для подвторного использования</t>
  </si>
  <si>
    <t>Счетчик активной и реактивной энергии Wh ФСН-2</t>
  </si>
  <si>
    <t>Демонтаж: Коробка кабельная соединительная или разветвительная</t>
  </si>
  <si>
    <t>ФЕРм10-04-066-04</t>
  </si>
  <si>
    <t>Коробка кабельная соединительная или разветвительная</t>
  </si>
  <si>
    <t>Разветвительная коробка RS-485 ТГ-2</t>
  </si>
  <si>
    <t>15</t>
  </si>
  <si>
    <t>Разветвительная коробка RS-485 ФСН-2</t>
  </si>
  <si>
    <t>16</t>
  </si>
  <si>
    <t>Разветвительная коробка ПР-3 ТГ-2</t>
  </si>
  <si>
    <t>17</t>
  </si>
  <si>
    <t>Разветвительная коробка ПР-3 ФСН-2</t>
  </si>
  <si>
    <t>18</t>
  </si>
  <si>
    <t>Разветвительная коробка К-1 ТГ-2</t>
  </si>
  <si>
    <t>19</t>
  </si>
  <si>
    <t>Разветвительная коробка К-2 ФСН-2</t>
  </si>
  <si>
    <t>20</t>
  </si>
  <si>
    <t>21</t>
  </si>
  <si>
    <t>Прибор или аппарат</t>
  </si>
  <si>
    <t>22</t>
  </si>
  <si>
    <t>Автоматический выключатель SF1 «Питание 220 В БП ТК 157-2 №1-1» типа IEC C6</t>
  </si>
  <si>
    <t>23</t>
  </si>
  <si>
    <t>Блок питания БП DRA18-24 «ТК 157-2 №1-1»</t>
  </si>
  <si>
    <t>24</t>
  </si>
  <si>
    <t>Контроллер DP7991 «ТК 157-2 №1-1»</t>
  </si>
  <si>
    <t>25</t>
  </si>
  <si>
    <t>Демонтаж: Шина заземления по: установленным конструкциям</t>
  </si>
  <si>
    <t>ФЕРм08-05-045-02</t>
  </si>
  <si>
    <t>26</t>
  </si>
  <si>
    <t>Шина заземления по: установленным конструкциям</t>
  </si>
  <si>
    <t>27</t>
  </si>
  <si>
    <t>Шина заземления</t>
  </si>
  <si>
    <t>Раздел 5. Демонтаж панелей на ГЩУ (предназначено в лом)</t>
  </si>
  <si>
    <t>Демонтаж панелей 7р, 8р, 9р «Защита блока ГТ-2» с габаритами 800х2000х600 мм (ШхВхГ)</t>
  </si>
  <si>
    <t>28</t>
  </si>
  <si>
    <t>Демонтаж: Щит заводского изготовления однорядный или двухрядный: шкафного исполнения, глубина до 600 мм</t>
  </si>
  <si>
    <t>ФЕРм08-03-571-04</t>
  </si>
  <si>
    <t>29</t>
  </si>
  <si>
    <t>Панель 7р «Защита блока ГТ-2»</t>
  </si>
  <si>
    <t>30</t>
  </si>
  <si>
    <t>Панель 8р «Защита блока ГТ-2»</t>
  </si>
  <si>
    <t>31</t>
  </si>
  <si>
    <t>Панель 9р «Защита блока ГТ-2»</t>
  </si>
  <si>
    <t>Демонтаж панели 10р «Датчики и реле ГТ-2» с габаритами 800х2000х600 мм (ШхВхГ)</t>
  </si>
  <si>
    <t>32</t>
  </si>
  <si>
    <t>33</t>
  </si>
  <si>
    <t>Панель 10р «Датчики и реле ГТ-2»</t>
  </si>
  <si>
    <t>Демонтаж панели 11р «Регистрирующие приборы. Защита ФСН-2» с габаритами 800х2000х600 мм (ШхВхГ)</t>
  </si>
  <si>
    <t>34</t>
  </si>
  <si>
    <t>35</t>
  </si>
  <si>
    <t>Панель 11р «Регистрирующие приборы. Защита ФСН-2»</t>
  </si>
  <si>
    <t>Раздел 6. Демонтаж шкафов на ОТУ (предназначено в лом)</t>
  </si>
  <si>
    <t>Демонтаж шкафа ЯЗТ Т-2 с габаритами 300х1200х600 мм (ШхВхГ)</t>
  </si>
  <si>
    <t>36</t>
  </si>
  <si>
    <t>Демонтаж: Шкаф управления и регулирования</t>
  </si>
  <si>
    <t>шкаф</t>
  </si>
  <si>
    <t>ФЕРм08-01-102-01</t>
  </si>
  <si>
    <t>37</t>
  </si>
  <si>
    <t>Шкаф ЯЗТ Т-2</t>
  </si>
  <si>
    <t>Демонтаж шкафа ШАОТ Т-2 с габаритами 300х600400 мм (ШхВхГ)</t>
  </si>
  <si>
    <t>38</t>
  </si>
  <si>
    <t>39</t>
  </si>
  <si>
    <t>Шкаф ШАОТ Т-2</t>
  </si>
  <si>
    <t>Раздел 7. Демонтаж оборудования на ОТУ Т-2 (предназначено в лом)</t>
  </si>
  <si>
    <t>40</t>
  </si>
  <si>
    <t>Демонтаж: Дополнительная установка на пультах и панелях: реле</t>
  </si>
  <si>
    <t>ФЕРм10-04-030-02</t>
  </si>
  <si>
    <t>41</t>
  </si>
  <si>
    <t>Газовое реле Т-2</t>
  </si>
  <si>
    <t>Раздел 8. Демонтаж оборудования в клеммном шкафу Т-2 на ОТУ (предназначено в лом)</t>
  </si>
  <si>
    <t>42</t>
  </si>
  <si>
    <t>Демонтаж: Зажим наборный без кожуха</t>
  </si>
  <si>
    <t>ФЕРм08-01-082-01</t>
  </si>
  <si>
    <t>43</t>
  </si>
  <si>
    <t>Клеммы</t>
  </si>
  <si>
    <t>Раздел 9. Демонтаж панелей на РЩ-1 (предназначено в лом)</t>
  </si>
  <si>
    <t>Демонтаж панели 14р «АУВ МВ-220 кВ ГТ-2» с габаритами 800х2000х600 мм (ШхВхГ)</t>
  </si>
  <si>
    <t>44</t>
  </si>
  <si>
    <t>45</t>
  </si>
  <si>
    <t>Панель 14р «АУВ МВ-220 кВ ГТ-2»</t>
  </si>
  <si>
    <t>Раздел 10. Демонтаж шкафов в помещении ФСН-2 (предназначено в лом)</t>
  </si>
  <si>
    <t>Демонтаж шкафа ШТН «Шкаф автоматов ТН-6 кВ ТГ-2» с габаритами 800х1800х400 мм (ШхВхГ)</t>
  </si>
  <si>
    <t>46</t>
  </si>
  <si>
    <t>47</t>
  </si>
  <si>
    <t>ШТН «Шкаф автоматов ТН-6 кВ ТГ-2»</t>
  </si>
  <si>
    <t>Раздел 11. Демонтаж оборудования в релейном отсеке ячейки 1В ФСН-2 (предназначено в лом)</t>
  </si>
  <si>
    <t>48</t>
  </si>
  <si>
    <t>49</t>
  </si>
  <si>
    <t>Сопротивление 1С типа ПЭ-50 1 кОМ</t>
  </si>
  <si>
    <t>50</t>
  </si>
  <si>
    <t>Сопротивление 2С типа ПЭ-50 1 кОМ</t>
  </si>
  <si>
    <t>51</t>
  </si>
  <si>
    <t>Автоматический выключатель АВ типа АП-50-2МТ</t>
  </si>
  <si>
    <t>52</t>
  </si>
  <si>
    <t>Автоматический выключатель 1АВ типа АП-50-2МТ</t>
  </si>
  <si>
    <t>53</t>
  </si>
  <si>
    <t>Переключатель ПК</t>
  </si>
  <si>
    <t>54</t>
  </si>
  <si>
    <t>55</t>
  </si>
  <si>
    <t>Промежуточное реле РПО типа РП 252</t>
  </si>
  <si>
    <t>56</t>
  </si>
  <si>
    <t>Промежуточное реле РПВ типа РП 252</t>
  </si>
  <si>
    <t>57</t>
  </si>
  <si>
    <t>Реле тока 1РТ типа РТ 40/20</t>
  </si>
  <si>
    <t>58</t>
  </si>
  <si>
    <t>Реле тока 2РТ типа РТ 40/20</t>
  </si>
  <si>
    <t>59</t>
  </si>
  <si>
    <t>Реле промежуточное РБМ типа РП 232</t>
  </si>
  <si>
    <t>60</t>
  </si>
  <si>
    <t>Реле времени РВ типа ЭВ 123</t>
  </si>
  <si>
    <t>61</t>
  </si>
  <si>
    <t>Реле промежуточное 1РП типа РП 255</t>
  </si>
  <si>
    <t>62</t>
  </si>
  <si>
    <t>Реле указательное 1РУ типа РУ 21/0,015</t>
  </si>
  <si>
    <t>63</t>
  </si>
  <si>
    <t>Реле промежуточное РКВ типа РП-23</t>
  </si>
  <si>
    <t>64</t>
  </si>
  <si>
    <t>Реле промежуточное РКО типа РП-23</t>
  </si>
  <si>
    <t>65</t>
  </si>
  <si>
    <t>Реле фиксации РФ типа РП-11</t>
  </si>
  <si>
    <t>66</t>
  </si>
  <si>
    <t>Прибор или аппарат (Демонтаж)</t>
  </si>
  <si>
    <t>67</t>
  </si>
  <si>
    <t>Лампа сигнальная ЛС типа АС 200</t>
  </si>
  <si>
    <t>68</t>
  </si>
  <si>
    <t>69</t>
  </si>
  <si>
    <t>Раздел 12. Демонтаж оборудования в релейном отсеке ячейки 4В ФСН-2 (предназначено в лом)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</si>
  <si>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</si>
  <si>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</si>
  <si>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</si>
  <si>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</si>
  <si>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</si>
  <si>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</si>
  <si>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</si>
  <si>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</si>
  <si>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</si>
  <si>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</si>
  <si>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</si>
  <si>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</si>
  <si>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</si>
  <si>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</si>
  <si>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</si>
  <si>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</si>
  <si>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</si>
  <si>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</si>
  <si>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</si>
  <si>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</si>
  <si>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</si>
  <si>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</si>
  <si>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Раздел 13. Демонтаж оборудования в релейном отсеке ячейки 81 РУСН-6 кВ (предназначено в лом, частично для повторного использования)</t>
  </si>
  <si>
    <t>92</t>
  </si>
  <si>
    <t>93</t>
  </si>
  <si>
    <t>94</t>
  </si>
  <si>
    <t>95</t>
  </si>
  <si>
    <t>96</t>
  </si>
  <si>
    <t>97</t>
  </si>
  <si>
    <t>Автоматический выключатель АВд типа АП-50-2МТ</t>
  </si>
  <si>
    <t>98</t>
  </si>
  <si>
    <t>Автоматический выключатель АВб типа АП-50-2МТ</t>
  </si>
  <si>
    <t>99</t>
  </si>
  <si>
    <t>100</t>
  </si>
  <si>
    <t>Преобразователь тока UA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</si>
  <si>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</si>
  <si>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</si>
  <si>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</si>
  <si>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</si>
  <si>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</si>
  <si>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</si>
  <si>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</si>
  <si>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</si>
  <si>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</si>
  <si>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Реле промежуточное 1РП типа РП-23</t>
  </si>
  <si>
    <t>110</t>
  </si>
  <si>
    <t>111</t>
  </si>
  <si>
    <t>112</t>
  </si>
  <si>
    <t>113</t>
  </si>
  <si>
    <t>Демонтаж с последующим монтажом</t>
  </si>
  <si>
    <t>114</t>
  </si>
  <si>
    <t>115</t>
  </si>
  <si>
    <t>116</t>
  </si>
  <si>
    <t>Преобразователь мощности Е849М/3</t>
  </si>
  <si>
    <t>Раздел 14. Демонтаж оборудования в релейном отсеке ячейки 82 РУСН-6 кВ (предназначено в лом, частично для повторного использования)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</si>
  <si>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</si>
  <si>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</si>
  <si>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</si>
  <si>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</si>
  <si>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</si>
  <si>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</si>
  <si>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</si>
  <si>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</si>
  <si>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</si>
  <si>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</si>
  <si>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</si>
  <si>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</si>
  <si>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Реле указательное 2РУ типа РУ 21/0,015</t>
  </si>
  <si>
    <t>129</t>
  </si>
  <si>
    <t>Реле указательное РУ типа РУ 21/220</t>
  </si>
  <si>
    <t>130</t>
  </si>
  <si>
    <t>131</t>
  </si>
  <si>
    <t>132</t>
  </si>
  <si>
    <t>133</t>
  </si>
  <si>
    <t>134</t>
  </si>
  <si>
    <t>Реле промежуточное РБ типа РП-23</t>
  </si>
  <si>
    <t>135</t>
  </si>
  <si>
    <t>Реле тока 1РТ типа РТ 40</t>
  </si>
  <si>
    <t>136</t>
  </si>
  <si>
    <t>Реле тока 2РТ типа РТ 40</t>
  </si>
  <si>
    <t>137</t>
  </si>
  <si>
    <t>Реле времени РВ типа ЭВ 122</t>
  </si>
  <si>
    <t>138</t>
  </si>
  <si>
    <t>139</t>
  </si>
  <si>
    <t>140</t>
  </si>
  <si>
    <t>141</t>
  </si>
  <si>
    <t>142</t>
  </si>
  <si>
    <t>143</t>
  </si>
  <si>
    <t>144</t>
  </si>
  <si>
    <t>Счетчик Wh</t>
  </si>
  <si>
    <t>145</t>
  </si>
  <si>
    <t>146</t>
  </si>
  <si>
    <t>147</t>
  </si>
  <si>
    <t>Раздел 15. Демонтаж оборудования в релейном отсеке ячейки 119 РУСН-6 кВ (предназначено в лом, частично для повторного использования)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</si>
  <si>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</si>
  <si>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</si>
  <si>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</si>
  <si>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</si>
  <si>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</si>
  <si>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</si>
  <si>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</si>
  <si>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</si>
  <si>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</si>
  <si>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</si>
  <si>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</si>
  <si>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</si>
  <si>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Промежуточное реле РБМ типа РП 252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</si>
  <si>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</si>
  <si>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</si>
  <si>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</si>
  <si>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</si>
  <si>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</si>
  <si>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</si>
  <si>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</si>
  <si>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</si>
  <si>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</si>
  <si>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</si>
  <si>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</si>
  <si>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</si>
  <si>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Раздел 16. Демонтаж оборудования в релейном отсеке ячейки 131 РУСН-6 кВ (предназначено в лом, частично для повторного использования)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</si>
  <si>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</si>
  <si>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</si>
  <si>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</si>
  <si>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</si>
  <si>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</si>
  <si>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</si>
  <si>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</si>
  <si>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</si>
  <si>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</si>
  <si>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</si>
  <si>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</si>
  <si>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Реле промежуточное РБМ типа РП 23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</si>
  <si>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</si>
  <si>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</si>
  <si>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</si>
  <si>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</si>
  <si>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</si>
  <si>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</si>
  <si>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</si>
  <si>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</si>
  <si>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</si>
  <si>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</si>
  <si>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</si>
  <si>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</si>
  <si>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</si>
  <si>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</si>
  <si>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</si>
  <si>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</si>
  <si>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</si>
  <si>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</si>
  <si>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</si>
  <si>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</si>
  <si>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</si>
  <si>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Раздел 17. Демонтаж оборудования в релейном отсеке ячейки 94 РУСН-6 кВ (предназначено в лом)</t>
  </si>
  <si>
    <t>204</t>
  </si>
  <si>
    <t>205</t>
  </si>
  <si>
    <t>Сопротивление С типа ПЭ-50 3 кОМ</t>
  </si>
  <si>
    <t>206</t>
  </si>
  <si>
    <t>Сопротивление 3С типа ПЭ-50 3 кОМ</t>
  </si>
  <si>
    <t>207</t>
  </si>
  <si>
    <t>Автоматический выключатель АВ1 типа АП-50-2МТ</t>
  </si>
  <si>
    <t>208</t>
  </si>
  <si>
    <t>209</t>
  </si>
  <si>
    <t>210</t>
  </si>
  <si>
    <t>Переключатель 1ПК</t>
  </si>
  <si>
    <t>211</t>
  </si>
  <si>
    <t>Переключатель ПИ</t>
  </si>
  <si>
    <t>212</t>
  </si>
  <si>
    <t>213</t>
  </si>
  <si>
    <t>Промежуточное реле РК типа РП 252</t>
  </si>
  <si>
    <t>214</t>
  </si>
  <si>
    <t>215</t>
  </si>
  <si>
    <t>Реле указательное 1РУ типа РУ 21/220</t>
  </si>
  <si>
    <t>216</t>
  </si>
  <si>
    <t>Реле указательное 2РУ типа РУ 21/220</t>
  </si>
  <si>
    <t>217</t>
  </si>
  <si>
    <t>Реле указательное 3РУ типа РУ 21/220</t>
  </si>
  <si>
    <t>218</t>
  </si>
  <si>
    <t>Реле указательное 4РУ типа РУ 21/220</t>
  </si>
  <si>
    <t>219</t>
  </si>
  <si>
    <t>Реле указательное 5РУ типа РУ1-20</t>
  </si>
  <si>
    <t>220</t>
  </si>
  <si>
    <t>Реле указательное 6РУ типа РУ1-20</t>
  </si>
  <si>
    <t>221</t>
  </si>
  <si>
    <t>222</t>
  </si>
  <si>
    <t>Реле промежуточное РП типа РП-23</t>
  </si>
  <si>
    <t>223</t>
  </si>
  <si>
    <t>Реле времени РВ типа РВ-0,1</t>
  </si>
  <si>
    <t>224</t>
  </si>
  <si>
    <t>Реле времени 2РВН типа ЭВ-133</t>
  </si>
  <si>
    <t>225</t>
  </si>
  <si>
    <t>Реле времени 1РВН типа ЭВ-122</t>
  </si>
  <si>
    <t>226</t>
  </si>
  <si>
    <t>Реле времени 1РВ типа ЭВ-132</t>
  </si>
  <si>
    <t>227</t>
  </si>
  <si>
    <t>Реле времени 3РВ типа ЭВ-235</t>
  </si>
  <si>
    <t>228</t>
  </si>
  <si>
    <t>Реле напряжения 1РНЗ типа РН54/160</t>
  </si>
  <si>
    <t>229</t>
  </si>
  <si>
    <t>Реле напряжения 2РНЗ типа РН54/160</t>
  </si>
  <si>
    <t>230</t>
  </si>
  <si>
    <t>Реле напряжения 3РНЗ типа РН54/160</t>
  </si>
  <si>
    <t>231</t>
  </si>
  <si>
    <t>Реле напряжения 4РНЗ типа РН54/160</t>
  </si>
  <si>
    <t>232</t>
  </si>
  <si>
    <t>Реле напряжения РН типа РН53/60Д</t>
  </si>
  <si>
    <t>233</t>
  </si>
  <si>
    <t>234</t>
  </si>
  <si>
    <t>235</t>
  </si>
  <si>
    <t>Лампа сигнальная СТ типа АС 200</t>
  </si>
  <si>
    <t>236</t>
  </si>
  <si>
    <t>237</t>
  </si>
  <si>
    <t>Раздел 18. Демонтаж оборудования в релейном отсеке ячейки 94 РУСН-6 кВ (предназначено в лом)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</si>
  <si>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</si>
  <si>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</si>
  <si>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</si>
  <si>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</si>
  <si>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</si>
  <si>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</si>
  <si>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</si>
  <si>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</si>
  <si>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</si>
  <si>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</si>
  <si>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</si>
  <si>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</si>
  <si>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</si>
  <si>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</si>
  <si>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</si>
  <si>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</si>
  <si>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</si>
  <si>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</si>
  <si>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</si>
  <si>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</si>
  <si>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</si>
  <si>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</si>
  <si>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</si>
  <si>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</si>
  <si>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</si>
  <si>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</si>
  <si>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</si>
  <si>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</si>
  <si>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</si>
  <si>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</si>
  <si>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</si>
  <si>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</si>
  <si>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</si>
  <si>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</si>
  <si>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Кабельное хощяйство</t>
  </si>
  <si>
    <t>Раздел 1. Строительно-монтажные работы вне помещения</t>
  </si>
  <si>
    <t>Разработка грунта вручную в траншеях глубиной до 2 м без креплений с откосами, группа грунтов: 2</t>
  </si>
  <si>
    <t>100 м3</t>
  </si>
  <si>
    <t>ФЕР01-02-057-02</t>
  </si>
  <si>
    <t>Засыпка вручную траншей, пазух котлованов и ям, группа грунтов: 1</t>
  </si>
  <si>
    <t>ФЕР01-02-061-01</t>
  </si>
  <si>
    <t>Устройство постели при одном кабеле в траншее</t>
  </si>
  <si>
    <t>ФЕРм08-02-142-01</t>
  </si>
  <si>
    <t>Песок природный для строительных: работ средний с крупностью зерен размером свыше 5 мм-до 5% по массе</t>
  </si>
  <si>
    <t>м3</t>
  </si>
  <si>
    <t>ФССЦ-02.3.01.02-0016</t>
  </si>
  <si>
    <t>Покрытие кабеля, проложенного в траншее, лентой сигнальной типа 'Электро', одного кабеля</t>
  </si>
  <si>
    <t>100 м кабеля</t>
  </si>
  <si>
    <t>ЭСНм_кн3_08-02-143-05</t>
  </si>
  <si>
    <t>Лента сигнальная "Электра" ЛСЭ 150</t>
  </si>
  <si>
    <t>ФССЦ-01.7.06.08-0011</t>
  </si>
  <si>
    <t>Герметизация проходов при вводе кабелей во взрывоопасные помещения уплотнительной массой</t>
  </si>
  <si>
    <t>ФЕРм08-02-155-01</t>
  </si>
  <si>
    <t>Огнестойкая монтажная пена Огнеза ei240 / Пена монтажная: для герметизации стыков в баллончике емкостью 0,85 л</t>
  </si>
  <si>
    <t>ФССЦ-14.5.01.10-0025</t>
  </si>
  <si>
    <t>Кабель вне помещения</t>
  </si>
  <si>
    <t>Кабель до 35 кВ, прокладываемый по дну канала без креплений, масса 1 м кабеля: до 1 кг</t>
  </si>
  <si>
    <t>ФЕРм08-02-145-01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</si>
  <si>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(металлорукав учтен в сметах 02-01,02-02,02-03)</t>
  </si>
  <si>
    <t>ФЕРм08-02-412-02</t>
  </si>
  <si>
    <t>Кабель до 35 кВ по установленным конструкциям и лоткам с креплением на поворотах и в конце трассы, масса 1 м кабеля: до 1 кг</t>
  </si>
  <si>
    <t>Раздел 2. Кабель в помещении. Присоединение к новому оборудованию</t>
  </si>
  <si>
    <t>Кабель до 35 кВ по установленным конструкциям и лоткам с креплением на поворотах и в конце трассы, масса 1 м кабеля: до 2 кг</t>
  </si>
  <si>
    <t>ФЕРм08-02-147-02</t>
  </si>
  <si>
    <t>Кабель КВВГЭнг(А)-LS 4*4</t>
  </si>
  <si>
    <t>Материал заказчика</t>
  </si>
  <si>
    <t>Кабель КВВГЭнг(А)-LS 5*1,5</t>
  </si>
  <si>
    <t>Кабель КВВГЭнг(А)-LS 4*1,5</t>
  </si>
  <si>
    <t>Кабель КВВГЭнг(А)-LS 10*1,5</t>
  </si>
  <si>
    <t>Кабель КВВГЭнг(А)-LS 4*2,5</t>
  </si>
  <si>
    <t>Кабель контрольный КВВГЭнг(А)-LS 7*4</t>
  </si>
  <si>
    <t>Кабель КВВГЭнг(А)-LS 14*2,5</t>
  </si>
  <si>
    <t>Кабель КВВГЭнг(А)-LS 19*1,5</t>
  </si>
  <si>
    <t>Кабель КВВГЭнг(А)-LS 14*1,5</t>
  </si>
  <si>
    <t>Кабель контрольный КВВГЭнг(А)-LS 5*2,5</t>
  </si>
  <si>
    <t>Кабель КВВГЭнг(А)-LS 7*2,5</t>
  </si>
  <si>
    <t>Кабель КВВГЭнг(А)-LS-7*1,5</t>
  </si>
  <si>
    <t>Кабель КВВГЭнгА-LS 10х4</t>
  </si>
  <si>
    <t>Кабель КВВГЭнг(А)-LS 5*4</t>
  </si>
  <si>
    <t>Кабель КВВГЭнг(А)-LS 7*6</t>
  </si>
  <si>
    <t>Кабель контрольный КВВГЭнг(А)-LS 10*6</t>
  </si>
  <si>
    <t>Кабели контрольные с медными жилами с поливинилхлоридной изоляцией и оболочкой, с экраном, не распространяющие горение, с низким дымо- и газовыделением, напряжением 0,66 кВ, марки: КВВГЭнг(А)-LS 10х2,5</t>
  </si>
  <si>
    <t>ФССЦ-21.1.08.03-0587</t>
  </si>
  <si>
    <t>Кабель ВВГнг(А)-LS 4х4-0,66</t>
  </si>
  <si>
    <t>Кабель ВВГнг(А)-LS 4*2,5ок-0,66</t>
  </si>
  <si>
    <t>Кабель ВВГнг(А)-LS 4*16ок-1</t>
  </si>
  <si>
    <t>Прокладка волоконно-оптических кабелей в канализации: в трубопроводе по свободному каналу</t>
  </si>
  <si>
    <t>ФЕРм10-06-048-06</t>
  </si>
  <si>
    <t>Кабель волоконно-оптический 50/125 (OM3) многомодовый, 4 волокна Cabeus CLT-A-4-01X04-J-PE-D-OUT-40 8508c</t>
  </si>
  <si>
    <t>Прайс 68</t>
  </si>
  <si>
    <t>Кабель F/UTP cat.5e NKL 4700B-BK</t>
  </si>
  <si>
    <t>Заделка концевая сухая для контрольного кабеля сечением одной жилы: до 2,5 мм2, количество жил до 4</t>
  </si>
  <si>
    <t>ФЕРм08-02-158-04</t>
  </si>
  <si>
    <t>Заделка концевая сухая для контрольного кабеля сечением одной жилы: до 2,5 мм2, количество жил до 7</t>
  </si>
  <si>
    <t>ФЕРм08-02-158-05</t>
  </si>
  <si>
    <t>Заделка концевая сухая для контрольного кабеля сечением одной жилы: до 2,5 мм2, количество жил до 10</t>
  </si>
  <si>
    <t>ФЕРм08-02-158-06</t>
  </si>
  <si>
    <t>Заделка концевая сухая для контрольного кабеля сечением одной жилы: до 2,5 мм2, количество жил до 14</t>
  </si>
  <si>
    <t>ФЕРм08-02-158-07</t>
  </si>
  <si>
    <t>Заделка концевая сухая для контрольного кабеля сечением одной жилы: до 2,5 мм2, количество жил до 19</t>
  </si>
  <si>
    <t>ФЕРм08-02-158-08</t>
  </si>
  <si>
    <t>Заделка концевая сухая для контрольного кабеля сечением одной жилы: до 6 мм2, количество жил до 4</t>
  </si>
  <si>
    <t>ФЕРм08-02-158-11</t>
  </si>
  <si>
    <t>Заделка концевая сухая для контрольного кабеля сечением одной жилы: до 6 мм2, количество жил до 7</t>
  </si>
  <si>
    <t>ФЕРм08-02-158-12</t>
  </si>
  <si>
    <t>Заделка концевая сухая для контрольного кабеля сечением одной жилы: до 6 мм2, количество жил до 10</t>
  </si>
  <si>
    <t>ФЕРм08-02-158-13</t>
  </si>
  <si>
    <t>Заделка концевая сухая для 3-5-жильного кабеля с пластмассовой и резиновой изоляцией напряжением до 1 кВ, сечение одной жилы от 1,5 мм2 до 35 мм2</t>
  </si>
  <si>
    <t>ФЕРм08-02-158-14</t>
  </si>
  <si>
    <t>Разделка концов волоконно-оптических кабелей с оконцеванием, емкость оптических волокон: 4</t>
  </si>
  <si>
    <t>1 разделка</t>
  </si>
  <si>
    <t>ФЕРм10-06-016-02</t>
  </si>
  <si>
    <t>Присоединение к зажимам жил проводов или кабелей сечением: до 2,5 мм2</t>
  </si>
  <si>
    <t>ФЕРм08-02-144-01</t>
  </si>
  <si>
    <t>Присоединение к зажимам жил проводов или кабелей сечением: до 6 мм2</t>
  </si>
  <si>
    <t>ФЕРм08-02-144-02</t>
  </si>
  <si>
    <t>Присоединение к зажимам жил проводов или кабелей сечением: до 16 мм2</t>
  </si>
  <si>
    <t>ФЕРм08-02-144-03</t>
  </si>
  <si>
    <t>Бирки кабельные маркировочные, пластмассовые У136</t>
  </si>
  <si>
    <t>ФССЦ-25.2.01.01-0014</t>
  </si>
  <si>
    <t>Трубка ПВХ d 3,6 мм - LM-TU436L Letatwin (рулон=200м)</t>
  </si>
  <si>
    <t>рулон</t>
  </si>
  <si>
    <t>Прайс 70</t>
  </si>
  <si>
    <t>Красящая лента для MAX LM-390A PC, черная	-	LM-IR300B Letatwin (рулон=50м)</t>
  </si>
  <si>
    <t>Прайс 71</t>
  </si>
  <si>
    <t>Включение в аппаратуру разъемов штепсельных, количество контактов в разъеме: до 14 шт.</t>
  </si>
  <si>
    <t>ФЕРм11-04-028-01</t>
  </si>
  <si>
    <t>Соединитель восьмиканальный модульный (вилка) RJ-45</t>
  </si>
  <si>
    <t>ФССЦ-20.1.02.15-0013</t>
  </si>
  <si>
    <t>Роликовая пружина постоянного давления (Электротехнический завод КВТ) 'ППД №0</t>
  </si>
  <si>
    <t>Прайс 72</t>
  </si>
  <si>
    <t>SZ ЭМС-экранирующий зажим 10-20 мм Rittal арт. 2388.200</t>
  </si>
  <si>
    <t>Прайс 73</t>
  </si>
  <si>
    <t>SZ ЭМС-экранирующий зажим 4-15 мм Rittal арт. 2388.150</t>
  </si>
  <si>
    <t>Прайс 74</t>
  </si>
  <si>
    <t>SZ ЭМС-экранирующий зажим 15-28 мм Rittal арт. 2388.280</t>
  </si>
  <si>
    <t>Прайс 75</t>
  </si>
  <si>
    <t>DK Зажимы кабельные 6-14 мм Rittal арт. 7077.000</t>
  </si>
  <si>
    <t>Прайс 76</t>
  </si>
  <si>
    <t>DK Зажимы кабельные 12-18 мм Rittal арт. 7078.000</t>
  </si>
  <si>
    <t>Прайс 77</t>
  </si>
  <si>
    <t>DK Зажимы кабельные 18-22 мм Rittal арт. 7097.000</t>
  </si>
  <si>
    <t>Прайс 78</t>
  </si>
  <si>
    <t>DK Зажимы кабельные 22-26 мм Rittal арт. 7097.220</t>
  </si>
  <si>
    <t>Прайс 79</t>
  </si>
  <si>
    <t>Релейная защита и автоматика рабочих, резервных вводов и 1ТН секций 2Р и 2РО</t>
  </si>
  <si>
    <t>Раздел 1. НКУ по картам заказа</t>
  </si>
  <si>
    <t>Шкаф управления и регулирования</t>
  </si>
  <si>
    <t>Шкаф АРМ ГТ-2 (по опросному листу Ново-Иркутской ТЭЦ)</t>
  </si>
  <si>
    <t>Раздел 2. Оборудование и изделия для уставновки в помещении ФСН-2 яч. 1В</t>
  </si>
  <si>
    <t>Прибор, устанавливаемый на резьбовых соединениях, масса: до 10 кг</t>
  </si>
  <si>
    <t>ФЕРм11-02-001-03</t>
  </si>
  <si>
    <t>Терминал микропроцессорных защит типа ЭКРА 217 0301 (по опросному листу Ново-Иркутской ТЭЦ)</t>
  </si>
  <si>
    <t>Дополнительная установка на пультах и панелях: реле</t>
  </si>
  <si>
    <t>Одиночное реле Phoenix Contact REL-IR4/LDP-220DC/4X21 2903682</t>
  </si>
  <si>
    <t>Прайс 16</t>
  </si>
  <si>
    <t>Базовый модуль Phoenix Contact RIF-2-BPT/4x21 2900934</t>
  </si>
  <si>
    <t>Прайс 17</t>
  </si>
  <si>
    <t>Рукоятка Phoenix Contact RIF-RH-2 2900954</t>
  </si>
  <si>
    <t>Прайс 18</t>
  </si>
  <si>
    <t>RC модуль Phoenix Contact RIF-RC-120-230 UC 2900951</t>
  </si>
  <si>
    <t>Прайс 19</t>
  </si>
  <si>
    <t>Переключатель Apator 4G10-55-U-R014</t>
  </si>
  <si>
    <t>Прайс 34</t>
  </si>
  <si>
    <t>Автоматический выключатель ABB S202M-C2UC 2CDS272061R0024</t>
  </si>
  <si>
    <t>Прайс 36</t>
  </si>
  <si>
    <t>Автоматический выключатель ABB S203M-C2UC 2CDS273061R0024</t>
  </si>
  <si>
    <t>Прайс 37</t>
  </si>
  <si>
    <t>Автоматический выключатель ABB S202M-C25UC 2CDS272061R0254</t>
  </si>
  <si>
    <t>Прайс 38</t>
  </si>
  <si>
    <t>Контакт вспомогательный ABB S2C-H02L 2CDS200936R0003</t>
  </si>
  <si>
    <t>Прайс 39</t>
  </si>
  <si>
    <t>Переключатель Apator 4G10-92-U-R014</t>
  </si>
  <si>
    <t>Прайс 41</t>
  </si>
  <si>
    <t>Лампа сигнальная белая ABB CL2-520C 1SFA619403R5208</t>
  </si>
  <si>
    <t>Прайс 35</t>
  </si>
  <si>
    <t>Кнопка черная ABB CP1-30B-20 1SFA619100R3026</t>
  </si>
  <si>
    <t>Прайс 40</t>
  </si>
  <si>
    <t>Зажим наборный без кожуха</t>
  </si>
  <si>
    <t>Измерительная клемма с ползунковым размыкателем Phoenix Contact URTK 6 3026272</t>
  </si>
  <si>
    <t>Прайс 4</t>
  </si>
  <si>
    <t>Концевая крышка Phoenix Contact D-URTK 6 3026340</t>
  </si>
  <si>
    <t>Прайс 5</t>
  </si>
  <si>
    <t>Концевой стопор Phoenix Contact CLIPFIX 35 3022218</t>
  </si>
  <si>
    <t>Прайс 6</t>
  </si>
  <si>
    <t>Держатель маркировки клеммных коробок Phoenix Contact KLM-A 1004348</t>
  </si>
  <si>
    <t>Прайс 7</t>
  </si>
  <si>
    <t>Винтовая перемычка Phoenix Contact FBRI 10-8 N 2772080</t>
  </si>
  <si>
    <t>Прайс 8</t>
  </si>
  <si>
    <t>Коммутационные перемычки Phoenix Contact SB 4-8-T 3026379</t>
  </si>
  <si>
    <t>Прайс 9</t>
  </si>
  <si>
    <t>Клемма с размыкателем Phoenix Contact URTK/SS 0321019</t>
  </si>
  <si>
    <t>Прайс 42</t>
  </si>
  <si>
    <t>Концевая крышка Phoenix Contact D-URTK/SS 0321022</t>
  </si>
  <si>
    <t>Прайс 43</t>
  </si>
  <si>
    <t>Винтовая перемычка Phoenix Contact FBRNI 10-6 N 2770626</t>
  </si>
  <si>
    <t>Прайс 44</t>
  </si>
  <si>
    <t>Перемычка Phoenix Contact FBS 2-6 3030336</t>
  </si>
  <si>
    <t>Прайс 13</t>
  </si>
  <si>
    <t>Маркировка для клеммных модулей Phoenix Contact UC-TM 6 0818085</t>
  </si>
  <si>
    <t>листов</t>
  </si>
  <si>
    <t>Прайс 14</t>
  </si>
  <si>
    <t>Маркировка для клеммных модулей Phoenix Contact UC-TM 8 0818072</t>
  </si>
  <si>
    <t>Прайс 11</t>
  </si>
  <si>
    <t>Маркировка для клеммных модулей Phoenix Contact UC-TM 16 0819217</t>
  </si>
  <si>
    <t>Прайс 27</t>
  </si>
  <si>
    <t>Кабельная стяжка Phoenix Contact WT-HP HF 4,8X200 0830983</t>
  </si>
  <si>
    <t>Прайс 45</t>
  </si>
  <si>
    <t>Основание для кабельной стяжки Phoenix Contact WT-BASE LS HF 6 3240708</t>
  </si>
  <si>
    <t>Прайс 46</t>
  </si>
  <si>
    <t>Кабельный наконечник Phoenix Contact AI 1,5-8 RD 3201136</t>
  </si>
  <si>
    <t>Прайс 28</t>
  </si>
  <si>
    <t>Кабельный наконечник Phoenix Contact AI 2,5 -8 BU 3200522</t>
  </si>
  <si>
    <t>Прайс 47</t>
  </si>
  <si>
    <t>Круглый кабельный наконечник Phoenix Contact C-RCI 6/M4 3240027</t>
  </si>
  <si>
    <t>Прайс 48</t>
  </si>
  <si>
    <t>Круглый кабельный наконечник Phoenix Contact C-RCI 6/M8 3240030</t>
  </si>
  <si>
    <t>Прайс 49</t>
  </si>
  <si>
    <t>Профиль перфорированный монтажный длиной 2 м</t>
  </si>
  <si>
    <t>ФЕРм08-02-397-01</t>
  </si>
  <si>
    <t>DIN-рейка, с перфорацией Phoenix Contact Din-рейка 2м 0801733</t>
  </si>
  <si>
    <t>Прайс 50</t>
  </si>
  <si>
    <t>Спиральный шланг Phoenix Contact WG-S HF 40 3241113</t>
  </si>
  <si>
    <t>Прайс 51</t>
  </si>
  <si>
    <t>Спиральный шланг Phoenix Contact WG-S HF 120 3241121</t>
  </si>
  <si>
    <t>Прайс 52</t>
  </si>
  <si>
    <t>Электрические проводки в щитах и пультах: шкафных и панельных</t>
  </si>
  <si>
    <t>ФЕРм11-06-002-01</t>
  </si>
  <si>
    <t>Провода силовые для электрических установок на напряжение до 450 В с медной жилой марки: ПВ1, сечением 2,5 мм2</t>
  </si>
  <si>
    <t>ФССЦ-21.2.03.05-0047</t>
  </si>
  <si>
    <t>Провода силовые для электрических установок на напряжение до 450 В с медной жилой марки: ПВ1, сечением 1,5 мм2</t>
  </si>
  <si>
    <t>ФССЦ-21.2.03.05-0045</t>
  </si>
  <si>
    <t>Провода силовые для электрических установок на напряжение до 450 В с медной жилой марки: ПВ1, сечением 4 мм2</t>
  </si>
  <si>
    <t>ФССЦ-21.2.03.05-0049</t>
  </si>
  <si>
    <t>Раздел 3. Оборудование и изделия для уставновки в помещении ФСН-2 яч. 4В</t>
  </si>
  <si>
    <t>Раздел 4. Оборудование и изделия для уставновки в РУСН-6 кВ яч. 81</t>
  </si>
  <si>
    <t>Терминал микропроцессорных защит типа ЭКРА 217 0602 (по опросному листу Ново-Иркутской ТЭЦ)</t>
  </si>
  <si>
    <t>Измерительный преобразователь переменного тока Алекто E842A 0…5 А/0…0,5 мА</t>
  </si>
  <si>
    <t>Прайс 53</t>
  </si>
  <si>
    <t>Автоматический выключатель ABB S202M-C4UC 2CDS272061R0044</t>
  </si>
  <si>
    <t>Прайс 54</t>
  </si>
  <si>
    <t>Переключатель Apator 4G10-100-U-R014</t>
  </si>
  <si>
    <t>Прайс 55</t>
  </si>
  <si>
    <t>Клемма с размыкателем Phoenix Contact UT 4-TG-P/P 3046168</t>
  </si>
  <si>
    <t>Прайс 56</t>
  </si>
  <si>
    <t>Штекер для установки электронных компонентов P-CO 1N4007/L-R 3032460</t>
  </si>
  <si>
    <t>Прайс 57</t>
  </si>
  <si>
    <t>Проходные клеммы Phoenix Contact UT 4 3044102</t>
  </si>
  <si>
    <t>Прайс 21</t>
  </si>
  <si>
    <t>Концевая крышка Phoenix Contact D-UT 2,5/10 3047028</t>
  </si>
  <si>
    <t>Прайс 15</t>
  </si>
  <si>
    <t>Резистор с комплектом крепления ПЭ-50 3,9 кОм</t>
  </si>
  <si>
    <t>Прайс 58</t>
  </si>
  <si>
    <t>Раздел 5. Оборудование и изделия для уставновки в РУСН-6 кВ яч. 82</t>
  </si>
  <si>
    <t>Автоматический выключатель ABB S202M-C1UC 2CDS272061R0014</t>
  </si>
  <si>
    <t>Прайс 59</t>
  </si>
  <si>
    <t>Раздел 6. Оборудование и изделия для уставновки в РУСН-6 кВ яч. 94</t>
  </si>
  <si>
    <t>Автоматический выключатель ABB S201-Z3 2CDS251001R0318</t>
  </si>
  <si>
    <t>Прайс 60</t>
  </si>
  <si>
    <t>Автоматический выключатель ABB S202M-C3UC 2CDS272061R0034</t>
  </si>
  <si>
    <t>Прайс 61</t>
  </si>
  <si>
    <t>Реле указательное ЧЭАЗ РУ-21/220 УХЛ4 280210244</t>
  </si>
  <si>
    <t>Прайс 62</t>
  </si>
  <si>
    <t>Переключатель Apator 4G25-66-U-R114</t>
  </si>
  <si>
    <t>Прайс 63</t>
  </si>
  <si>
    <t>Раздел 7. Оборудование и изделия для уставновки в РУСН-6 кВ яч. 119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</si>
  <si>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</si>
  <si>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</si>
  <si>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</si>
  <si>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</si>
  <si>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</si>
  <si>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</si>
  <si>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</si>
  <si>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</si>
  <si>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</si>
  <si>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</si>
  <si>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</si>
  <si>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</si>
  <si>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</si>
  <si>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</si>
  <si>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</si>
  <si>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</si>
  <si>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</si>
  <si>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</si>
  <si>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</si>
  <si>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</si>
  <si>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</si>
  <si>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</si>
  <si>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</si>
  <si>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</si>
  <si>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</si>
  <si>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</si>
  <si>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</si>
  <si>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</si>
  <si>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</si>
  <si>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</si>
  <si>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</si>
  <si>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Раздел 8. Оборудование и изделия для уставновки в РУСН-6 кВ яч. 131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</si>
  <si>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</si>
  <si>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</si>
  <si>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</si>
  <si>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</si>
  <si>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</si>
  <si>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</si>
  <si>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</si>
  <si>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</si>
  <si>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</si>
  <si>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</si>
  <si>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</si>
  <si>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</si>
  <si>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</si>
  <si>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</si>
  <si>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</si>
  <si>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</si>
  <si>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</si>
  <si>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</si>
  <si>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</si>
  <si>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</si>
  <si>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</si>
  <si>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</si>
  <si>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</si>
  <si>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</si>
  <si>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</si>
  <si>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</si>
  <si>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</si>
  <si>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</si>
  <si>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</si>
  <si>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</si>
  <si>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</si>
  <si>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</si>
  <si>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</si>
  <si>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</si>
  <si>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</si>
  <si>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</si>
  <si>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</si>
  <si>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</si>
  <si>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</si>
  <si>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</si>
  <si>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</si>
  <si>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</si>
  <si>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</si>
  <si>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</si>
  <si>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</si>
  <si>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</si>
  <si>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</si>
  <si>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</si>
  <si>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</si>
  <si>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</si>
  <si>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</si>
  <si>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</si>
  <si>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Раздел 9. Оборудование и изделия для уставновки в РУСН-6 кВ яч. 133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</si>
  <si>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</si>
  <si>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</si>
  <si>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</si>
  <si>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</si>
  <si>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</si>
  <si>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</si>
  <si>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</si>
  <si>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</si>
  <si>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</si>
  <si>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</si>
  <si>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</si>
  <si>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</si>
  <si>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</si>
  <si>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</si>
  <si>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</si>
  <si>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</si>
  <si>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</si>
  <si>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</si>
  <si>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</si>
  <si>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</si>
  <si>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</si>
  <si>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</si>
  <si>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</si>
  <si>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</si>
  <si>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</si>
  <si>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</si>
  <si>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</si>
  <si>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</si>
  <si>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</si>
  <si>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</si>
  <si>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</si>
  <si>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</si>
  <si>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</si>
  <si>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</si>
  <si>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</si>
  <si>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</si>
  <si>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</si>
  <si>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</si>
  <si>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</si>
  <si>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</si>
  <si>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</si>
  <si>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</si>
  <si>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</si>
  <si>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</si>
  <si>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Раздел 10. Изделия и материалы, необходимые для установки шкафа АРМ РЗА РУСН-6 кВ</t>
  </si>
  <si>
    <t>399</t>
  </si>
  <si>
    <t>Лоток металлический штампованный по установленным конструкциям, ширина лотка: до 200 мм</t>
  </si>
  <si>
    <t>ФЕРм08-02-395-01</t>
  </si>
  <si>
    <t>400</t>
  </si>
  <si>
    <t>Лоток неперфорированный: 80х100мм. L=3000мм.</t>
  </si>
  <si>
    <t>Прайс 64</t>
  </si>
  <si>
    <t>401</t>
  </si>
  <si>
    <t>Крышка лотка: 100мм. L=3000мм.</t>
  </si>
  <si>
    <t>Прайс 65</t>
  </si>
  <si>
    <t>402</t>
  </si>
  <si>
    <t>Заземлитель горизонтальный из стали: полосовой сечением 160 мм2</t>
  </si>
  <si>
    <t>ФЕРм08-02-472-02</t>
  </si>
  <si>
    <t>403</t>
  </si>
  <si>
    <t>Сталь полосовая: 40х5 мм, марка Ст3сп</t>
  </si>
  <si>
    <t>ФССЦ-08.3.07.01-0043</t>
  </si>
  <si>
    <t>404</t>
  </si>
  <si>
    <t>405</t>
  </si>
  <si>
    <t>406</t>
  </si>
  <si>
    <t>407</t>
  </si>
  <si>
    <t>Наконечник кольцевой НКИ 6,0-6</t>
  </si>
  <si>
    <t>Прайс 66</t>
  </si>
  <si>
    <t>408</t>
  </si>
  <si>
    <t>Болт анкерный с гайкой, размер: 10,0x60 мм</t>
  </si>
  <si>
    <t>ФССЦ-01.7.15.02-0036</t>
  </si>
  <si>
    <t>409</t>
  </si>
  <si>
    <t>Дюбель-гвоздь LYT 6х40 LKSP</t>
  </si>
  <si>
    <t>ФССЦ-01.7.15.07-0087</t>
  </si>
  <si>
    <t>Автоматика управления МВ-220 кВ 1В ГТ-2</t>
  </si>
  <si>
    <t>Шкаф микропроцессорных защит типа АУВ МВ-220 кВ ГТ-2 (по опросному листу Ново-Иркутской ТЭЦ)</t>
  </si>
  <si>
    <t>Раздел 2. НКУ по картам заказа (вне помещения)</t>
  </si>
  <si>
    <t>Шкаф ЯЗВ МВ-220 ГТ-2 (по опросному листу Ново-Иркутской ТЭЦ)</t>
  </si>
  <si>
    <t>Раздел 3. Оборудование и изделия для уставновки на ОРУ-220 кВ, яч. 5 ГТ-2 в Шкаф цепей соленоидов (вне помещения)</t>
  </si>
  <si>
    <t>DIN-рейка, с перфорацией NS 35/ 7,5 PERF 500MM 1207650</t>
  </si>
  <si>
    <t>Прайс 26</t>
  </si>
  <si>
    <t>Автоматика управления АГП и защиты ротора от замыканий на землю</t>
  </si>
  <si>
    <t>Шкаф микропроцессорных защит типа АУ АГП ТГ-2 (по опросному листу Ново-Иркутской ТЭЦ)</t>
  </si>
  <si>
    <t>Раздел 2. Оборудование и изделия для уставновки в камере АГП п. 4</t>
  </si>
  <si>
    <t>Раздел 3. Оборудование и изделия для уставновки на РЩ-1 в сборке 1 РПЛ 2</t>
  </si>
  <si>
    <t>Автоматический выключатель ABB S201M-C16 2CDS271001R0164</t>
  </si>
  <si>
    <t>Прайс 82</t>
  </si>
  <si>
    <t>Раздел 4. Оборудование и изделия для уставновки на РЩ-1 в сборке обогрева</t>
  </si>
  <si>
    <t>Автоматический выключатель ABB S201M-C25 2CDS271001R0254</t>
  </si>
  <si>
    <t>Прайс 83</t>
  </si>
  <si>
    <t>Релейная защита и автоматика блока ГТ-2</t>
  </si>
  <si>
    <t>Раздел 1. НКУ по картам заказа (установка в помещении)</t>
  </si>
  <si>
    <t>Шкаф микропроцессорных защит типа ШЭ1111-186GT02-61E2 УХЛ4 ООО НПП "ЭКРА" (по опросному листу Ново-Иркутской ТЭЦ)</t>
  </si>
  <si>
    <t>Шкаф №10р. Шкаф учета и измерений блока ГТ-2 (по опросному листу Ново-Иркутской ТЭЦ)</t>
  </si>
  <si>
    <t>Шкаф микропроцессорных защит с ИКТ типа ШНЭ 1150 ООО НПП "ЭКРА" (по опросному листу Ново-Иркутской ТЭЦ)</t>
  </si>
  <si>
    <t>Шкаф ШТТН ГТ-2 (по опросному листу Ново-Иркутской ТЭЦ)</t>
  </si>
  <si>
    <t>Раздел 2. НКУ по картам заказа (установка вне помещения)</t>
  </si>
  <si>
    <t>Шкаф ЯЗТ Т-2 (по опросному листу Ново-Иркутской ТЭЦ)</t>
  </si>
  <si>
    <t>Шкаф ШАОТ Т-2 (по опросному листу Ново-Иркутской ТЭЦ)</t>
  </si>
  <si>
    <t>Раздел 3. Оборудование и изделия для уставновки на ОТУ в Клеммный шкаф РЗА Т-2 (вне помещения)</t>
  </si>
  <si>
    <t>DIN-рейка, с перфорацией Phoenix Contact 1 м 0807012</t>
  </si>
  <si>
    <t>Прайс 3</t>
  </si>
  <si>
    <t>Коммутационные перемычки Phoenix Contact SB 2-8-T 3026366</t>
  </si>
  <si>
    <t>Прайс 10</t>
  </si>
  <si>
    <t>Клемма с ножевым размыкателем Phoenix Contact UT 4-MT-P/P 3046171</t>
  </si>
  <si>
    <t>Прайс 12</t>
  </si>
  <si>
    <t>Раздел 4. Оборудование и изделия для уставновки на РЩ-1 в панель 7</t>
  </si>
  <si>
    <t>Накладка контактная НКР-3</t>
  </si>
  <si>
    <t>Прайс 20</t>
  </si>
  <si>
    <t>Раздел 5. Оборудование и изделия для уставновки на ГЩУ в панель 19р</t>
  </si>
  <si>
    <t>Раздел 6. Оборудование и изделия для уставновки в Сборке РТЗО пожаротушения №1 Ш-4</t>
  </si>
  <si>
    <t>Автоматический выключатель ABB S202-C25 2CDS252001R0254</t>
  </si>
  <si>
    <t>Прайс 22</t>
  </si>
  <si>
    <t>Автоматический выключатель ABB S202-C16 2CDS252001R0164</t>
  </si>
  <si>
    <t>Прайс 23</t>
  </si>
  <si>
    <t>Раздел 7. Оборудование и изделия для уставновки на ГЩУ в панель 8у</t>
  </si>
  <si>
    <t>Транспарант световой (табло)</t>
  </si>
  <si>
    <t>ФЕРм10-04-101-15</t>
  </si>
  <si>
    <t>Табло световое ТСБ</t>
  </si>
  <si>
    <t>Прайс 24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</si>
  <si>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</si>
  <si>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ФЕРм08-01-081-01</t>
  </si>
  <si>
    <t>Лампа ЛСО 1</t>
  </si>
  <si>
    <t>Прайс 25</t>
  </si>
  <si>
    <t>Раздел 8. Оборудование и изделия для уставновки на ОТУ на трансформатор Т-2 (вне помещения)</t>
  </si>
  <si>
    <t>Прибор, устанавливаемый на фланцевых соединениях, масса: до 5 кг</t>
  </si>
  <si>
    <t>ФЕРм11-02-002-02</t>
  </si>
  <si>
    <t>РЕЛЕ БУХГОЛЬЦА ГАЗОВОЕ  BF 80/Q 10-1.28.33.34.44-0243 (1,0 М/С)</t>
  </si>
  <si>
    <t>Раздел 9. Оборудование и изделия для уставновки на РЩ-1 в панель 34р</t>
  </si>
  <si>
    <t>Раздел 10. Устройство трансформаторов тока ТА4отп-ТА6отп, ТА7отп-ТА9отп и трансформаторов напряжения 4ТН, 5ТН</t>
  </si>
  <si>
    <t>Трансформатор тока ТОЛ-10-8,2-3 (по ТЗ Ново-Иркутской ТЭЦ)</t>
  </si>
  <si>
    <t>Трансформатор трехфазный напряжения 35 кВ</t>
  </si>
  <si>
    <t>ФЕРм08-01-007-01</t>
  </si>
  <si>
    <t>Трансформатор напряжения GSES-12D (по ТЗ Ново-Иркутской ТЭЦ)</t>
  </si>
  <si>
    <t>Шины алюминиевые</t>
  </si>
  <si>
    <t>ФССЦ-20.5.03.03-0001</t>
  </si>
  <si>
    <t>Металлические конструкции</t>
  </si>
  <si>
    <t>ФЕРм08-01-087-03</t>
  </si>
  <si>
    <t>Сталь угловая равнополочная, марка стали: Ст3пс, размером 70х70 мм</t>
  </si>
  <si>
    <t>ФССЦ-08.3.08.02-0064</t>
  </si>
  <si>
    <t>Сталь угловая: 50х50 мм</t>
  </si>
  <si>
    <t>ФССЦ-08.3.08.02-0022</t>
  </si>
  <si>
    <t>Швеллеры: № 6 сталь марки Ст3пс5</t>
  </si>
  <si>
    <t>ФССЦ-08.3.11.01-0044</t>
  </si>
  <si>
    <t>Сталь листовая горячекатаная марки Ст3 толщиной: 2,0 мм</t>
  </si>
  <si>
    <t>ФССЦ-08.3.05.02-0053</t>
  </si>
  <si>
    <t>Болты с гайками и шайбами оцинкованные для монтажа стальных конструкций, диаметр 10-12 мм, длина 30-50 мм</t>
  </si>
  <si>
    <t>ФССЦ-01.7.15.03-0021</t>
  </si>
  <si>
    <t>Болт анкерный с гайкой, размер: 12,0x100 мм</t>
  </si>
  <si>
    <t>ФССЦ-01.7.15.02-0040</t>
  </si>
  <si>
    <t>Электроды: УОНИ 13/55</t>
  </si>
  <si>
    <t>ФССЦ-01.7.11.07-0230</t>
  </si>
  <si>
    <t>Огрунтовка металлических поверхностей за один раз</t>
  </si>
  <si>
    <t>100 м2</t>
  </si>
  <si>
    <t>ФЕР13-03-002-04</t>
  </si>
  <si>
    <t>Композиция цинконаполненная "Цинол"</t>
  </si>
  <si>
    <t>ФССЦ-14.2.01.05-0003</t>
  </si>
  <si>
    <t>Окраска металлических огрунтованных поверхностей</t>
  </si>
  <si>
    <t>ФЕР13-03-004-22</t>
  </si>
  <si>
    <t>Композиция "Алпол" (на основе термопластичных полимеров)</t>
  </si>
  <si>
    <t>ФССЦ-14.2.01.05-0001</t>
  </si>
  <si>
    <t>Краски акриловые гладкие серии «КамАкрил» для наружных работ: КА-17 для металла</t>
  </si>
  <si>
    <t>ФССЦ-14.3.02.01-0349</t>
  </si>
  <si>
    <t>Раздел 11. Устройство трансформаторов тока ТА1отп-ТА3отп и трансформаторов напряжения 3ТН</t>
  </si>
  <si>
    <t>Трансформатор тока ТШЛ-20-1-3 Iпер.=4000А,  Iвт.=5А (по ТЗ Ново-Иркутской ТЭЦ)</t>
  </si>
  <si>
    <t>Конструкции для установки приборов, масса: до 10 кг</t>
  </si>
  <si>
    <t>ФЕРм11-01-001-05</t>
  </si>
  <si>
    <t>Блок токопровода ТЭНЕ-20 (по тех.заданию Н-И ТЭЦ)</t>
  </si>
  <si>
    <t>Контактный вывод / Узел установки трансформаторов наряжения</t>
  </si>
  <si>
    <t>Листы алюминиевые закаленные, толщиной: 5,0 мм</t>
  </si>
  <si>
    <t>ФССЦ-10.1.02.02-0050</t>
  </si>
  <si>
    <t>Листы алюминиевые закаленные, толщиной: 10,0 мм</t>
  </si>
  <si>
    <t>Паронит маслобензостойкий марки ПМБ-1, толщиной: 4,0 мм</t>
  </si>
  <si>
    <t>ФССЦ-01.1.02.06-0018</t>
  </si>
  <si>
    <t>Болты с гайками и шайбами оцинкованные, диаметр: 6 мм</t>
  </si>
  <si>
    <t>ФССЦ-01.7.15.03-0031</t>
  </si>
  <si>
    <t>Швеллеры: № 12 сталь марки Ст3пс</t>
  </si>
  <si>
    <t>ФССЦ-08.3.11.01-0052</t>
  </si>
  <si>
    <t>Лист ПВЛ-508</t>
  </si>
  <si>
    <t>ИЦС 3-20/934</t>
  </si>
  <si>
    <t>Сталь круглая углеродистая обыкновенного качества марки ВСт3пс5-1 диаметром: 16 мм</t>
  </si>
  <si>
    <t>ФССЦ-08.3.04.02-0095</t>
  </si>
  <si>
    <t>Раздел 12. Устройство трансформаторов тока ТА4-ТА6, ТА7-ТА9</t>
  </si>
  <si>
    <t>Трансформатор токак ТШЛ-20-1-3 (по ТЗ Ново-Иркутской ТЭЦ)</t>
  </si>
  <si>
    <t>Раздел 13. Устройство трансформаторов тока ТА10, ТА11</t>
  </si>
  <si>
    <t>Трансформатор тока трехфазный напряжением 220 кВ</t>
  </si>
  <si>
    <t>ФЕРм08-01-006-04</t>
  </si>
  <si>
    <t>Трансформатор тока ТВ-220-III (по ТЗ Ново-Иркутской ТЭЦ)</t>
  </si>
  <si>
    <t>Рукава металлические диаметром: 25 мм РЗ-Ц-Х</t>
  </si>
  <si>
    <t>ФССЦ-08.1.02.13-0009</t>
  </si>
  <si>
    <t>Муфта ВМ 25 вводная для подсоединения металлорукава</t>
  </si>
  <si>
    <t>Прайс №1 от 01.02.2021</t>
  </si>
  <si>
    <t>Хомут размером: 25-30 мм</t>
  </si>
  <si>
    <t>ФССЦ-24.1.02.01-0004</t>
  </si>
  <si>
    <t>Болты с гайками и шайбами диаметром: 12 мм</t>
  </si>
  <si>
    <t>ФССЦ-01.7.15.03-0013</t>
  </si>
  <si>
    <t>Швеллеры: № 10 сталь марки Ст3пс</t>
  </si>
  <si>
    <t>ФССЦ-08.3.11.01-0049</t>
  </si>
  <si>
    <t>Установка трансформаторов тока ТА4отп-ТА6отп, ТА7отп-ТА9отп и трансформаторов напряжения 4ТН, 5ТН</t>
  </si>
  <si>
    <t>Раздел 1. Устройство трансформаторов тока ТА4отп-ТА6отп, ТА7отп-ТА9отп и трансформаторов напряжения 4ТН, 5ТН</t>
  </si>
  <si>
    <t>Установка трансформаторов тока ТА1отп-ТА3отп и трансформаторов напряжения 3ТН</t>
  </si>
  <si>
    <t>Раздел 1. Устройство трансформаторов тока ТА1отп-ТА3отп и трансформаторов напряжения 3ТН</t>
  </si>
  <si>
    <t>Установка трансформаторов тока ТА4-ТА6, ТА7-ТА9, ТА10, ТА11</t>
  </si>
  <si>
    <t>Раздел 1. Устройство трансформаторов тока ТА4-ТА6, ТА7-ТА9</t>
  </si>
  <si>
    <t>Раздел 2. Устройство трансформаторов тока ТА10, ТА11</t>
  </si>
  <si>
    <t>ВЕДОМОСТЬ ОБЪЕМОВ РАБОТ №1</t>
  </si>
  <si>
    <t>ВЕДОМОСТЬ ОБЪЕМОВ РАБОТ №2</t>
  </si>
  <si>
    <t>ВЕДОМОСТЬ ОБЪЕМОВ РАБОТ №3</t>
  </si>
  <si>
    <t>ВЕДОМОСТЬ ОБЪЕМОВ РАБОТ №4</t>
  </si>
  <si>
    <t>ВЕДОМОСТЬ ОБЪЕМОВ РАБОТ №5</t>
  </si>
  <si>
    <t>ВЕДОМОСТЬ ОБЪЕМОВ РАБОТ №6</t>
  </si>
  <si>
    <t>ВЕДОМОСТЬ ОБЪЕМОВ РАБОТ №7</t>
  </si>
  <si>
    <t>ВЕДОМОСТЬ ОБЪЕМОВ РАБОТ №8</t>
  </si>
  <si>
    <t>ВЕДОМОСТЬ ОБЪЕМОВ РАБОТ №9</t>
  </si>
  <si>
    <t>ВЕДОМОСТЬ ОБЪЕМОВ РАБОТ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</si>
</sst>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1"/>
  <sheetViews>
    <sheetView showGridLines="0" tabSelected="1" topLeftCell="A304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976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64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65</v>
      </c>
      <c r="B12" s="47"/>
      <c r="C12" s="47"/>
      <c r="D12" s="47"/>
      <c r="E12" s="47"/>
      <c r="F12" s="47"/>
    </row>
    <row r="13" spans="1:9" ht="51" x14ac:dyDescent="0.2">
      <c r="A13" s="38" t="s">
        <v>9</v>
      </c>
      <c r="B13" s="39" t="s">
        <v>66</v>
      </c>
      <c r="C13" s="40" t="s">
        <v>20</v>
      </c>
      <c r="D13" s="44">
        <v>125.4</v>
      </c>
      <c r="E13" s="42" t="s">
        <v>67</v>
      </c>
      <c r="F13" s="43"/>
    </row>
    <row r="14" spans="1:9" ht="25.5" x14ac:dyDescent="0.2">
      <c r="A14" s="38" t="s">
        <v>13</v>
      </c>
      <c r="B14" s="39" t="s">
        <v>68</v>
      </c>
      <c r="C14" s="40" t="s">
        <v>24</v>
      </c>
      <c r="D14" s="41">
        <f>12540</f>
        <v>12540</v>
      </c>
      <c r="E14" s="42" t="s">
        <v>69</v>
      </c>
      <c r="F14" s="43"/>
    </row>
    <row r="15" spans="1:9" ht="30" customHeight="1" x14ac:dyDescent="0.2">
      <c r="A15" s="46" t="s">
        <v>70</v>
      </c>
      <c r="B15" s="47"/>
      <c r="C15" s="47"/>
      <c r="D15" s="47"/>
      <c r="E15" s="47"/>
      <c r="F15" s="47"/>
    </row>
    <row r="16" spans="1:9" ht="25.5" x14ac:dyDescent="0.2">
      <c r="A16" s="38" t="s">
        <v>18</v>
      </c>
      <c r="B16" s="39" t="s">
        <v>71</v>
      </c>
      <c r="C16" s="40" t="s">
        <v>28</v>
      </c>
      <c r="D16" s="41">
        <v>1</v>
      </c>
      <c r="E16" s="42" t="s">
        <v>72</v>
      </c>
      <c r="F16" s="43"/>
    </row>
    <row r="17" spans="1:6" ht="25.5" x14ac:dyDescent="0.2">
      <c r="A17" s="38" t="s">
        <v>22</v>
      </c>
      <c r="B17" s="39" t="s">
        <v>73</v>
      </c>
      <c r="C17" s="40" t="s">
        <v>28</v>
      </c>
      <c r="D17" s="41">
        <v>1</v>
      </c>
      <c r="E17" s="42" t="s">
        <v>69</v>
      </c>
      <c r="F17" s="43"/>
    </row>
    <row r="18" spans="1:6" ht="30" customHeight="1" x14ac:dyDescent="0.2">
      <c r="A18" s="46" t="s">
        <v>74</v>
      </c>
      <c r="B18" s="47"/>
      <c r="C18" s="47"/>
      <c r="D18" s="47"/>
      <c r="E18" s="47"/>
      <c r="F18" s="47"/>
    </row>
    <row r="19" spans="1:6" ht="25.5" x14ac:dyDescent="0.2">
      <c r="A19" s="38" t="s">
        <v>26</v>
      </c>
      <c r="B19" s="39" t="s">
        <v>71</v>
      </c>
      <c r="C19" s="40" t="s">
        <v>28</v>
      </c>
      <c r="D19" s="44">
        <v>2</v>
      </c>
      <c r="E19" s="42" t="s">
        <v>72</v>
      </c>
      <c r="F19" s="43"/>
    </row>
    <row r="20" spans="1:6" ht="25.5" x14ac:dyDescent="0.2">
      <c r="A20" s="38" t="s">
        <v>30</v>
      </c>
      <c r="B20" s="39" t="s">
        <v>75</v>
      </c>
      <c r="C20" s="40" t="s">
        <v>28</v>
      </c>
      <c r="D20" s="41">
        <v>1</v>
      </c>
      <c r="E20" s="42" t="s">
        <v>69</v>
      </c>
      <c r="F20" s="43"/>
    </row>
    <row r="21" spans="1:6" ht="25.5" x14ac:dyDescent="0.2">
      <c r="A21" s="38" t="s">
        <v>33</v>
      </c>
      <c r="B21" s="39" t="s">
        <v>76</v>
      </c>
      <c r="C21" s="40" t="s">
        <v>28</v>
      </c>
      <c r="D21" s="41">
        <v>1</v>
      </c>
      <c r="E21" s="42" t="s">
        <v>69</v>
      </c>
      <c r="F21" s="43"/>
    </row>
    <row r="22" spans="1:6" ht="30" customHeight="1" x14ac:dyDescent="0.2">
      <c r="A22" s="46" t="s">
        <v>77</v>
      </c>
      <c r="B22" s="47"/>
      <c r="C22" s="47"/>
      <c r="D22" s="47"/>
      <c r="E22" s="47"/>
      <c r="F22" s="47"/>
    </row>
    <row r="23" spans="1:6" ht="25.5" x14ac:dyDescent="0.2">
      <c r="A23" s="38" t="s">
        <v>36</v>
      </c>
      <c r="B23" s="39" t="s">
        <v>78</v>
      </c>
      <c r="C23" s="40" t="s">
        <v>28</v>
      </c>
      <c r="D23" s="44">
        <v>2</v>
      </c>
      <c r="E23" s="42" t="s">
        <v>79</v>
      </c>
      <c r="F23" s="43"/>
    </row>
    <row r="24" spans="1:6" ht="25.5" x14ac:dyDescent="0.2">
      <c r="A24" s="38" t="s">
        <v>39</v>
      </c>
      <c r="B24" s="39" t="s">
        <v>80</v>
      </c>
      <c r="C24" s="40" t="s">
        <v>28</v>
      </c>
      <c r="D24" s="44">
        <v>2</v>
      </c>
      <c r="E24" s="42" t="s">
        <v>79</v>
      </c>
      <c r="F24" s="43"/>
    </row>
    <row r="25" spans="1:6" ht="63.75" x14ac:dyDescent="0.2">
      <c r="A25" s="38" t="s">
        <v>43</v>
      </c>
      <c r="B25" s="39" t="s">
        <v>81</v>
      </c>
      <c r="C25" s="40" t="s">
        <v>28</v>
      </c>
      <c r="D25" s="41">
        <v>1</v>
      </c>
      <c r="E25" s="42" t="s">
        <v>82</v>
      </c>
      <c r="F25" s="43"/>
    </row>
    <row r="26" spans="1:6" ht="63.75" x14ac:dyDescent="0.2">
      <c r="A26" s="38" t="s">
        <v>49</v>
      </c>
      <c r="B26" s="39" t="s">
        <v>83</v>
      </c>
      <c r="C26" s="40" t="s">
        <v>28</v>
      </c>
      <c r="D26" s="41">
        <v>1</v>
      </c>
      <c r="E26" s="42" t="s">
        <v>82</v>
      </c>
      <c r="F26" s="43"/>
    </row>
    <row r="27" spans="1:6" ht="25.5" x14ac:dyDescent="0.2">
      <c r="A27" s="38" t="s">
        <v>53</v>
      </c>
      <c r="B27" s="39" t="s">
        <v>84</v>
      </c>
      <c r="C27" s="40" t="s">
        <v>28</v>
      </c>
      <c r="D27" s="44">
        <v>6</v>
      </c>
      <c r="E27" s="42" t="s">
        <v>85</v>
      </c>
      <c r="F27" s="43"/>
    </row>
    <row r="28" spans="1:6" ht="25.5" x14ac:dyDescent="0.2">
      <c r="A28" s="38" t="s">
        <v>60</v>
      </c>
      <c r="B28" s="39" t="s">
        <v>86</v>
      </c>
      <c r="C28" s="40" t="s">
        <v>28</v>
      </c>
      <c r="D28" s="44">
        <v>6</v>
      </c>
      <c r="E28" s="42" t="s">
        <v>85</v>
      </c>
      <c r="F28" s="43"/>
    </row>
    <row r="29" spans="1:6" ht="63.75" x14ac:dyDescent="0.2">
      <c r="A29" s="38" t="s">
        <v>57</v>
      </c>
      <c r="B29" s="39" t="s">
        <v>87</v>
      </c>
      <c r="C29" s="40" t="s">
        <v>28</v>
      </c>
      <c r="D29" s="41">
        <v>1</v>
      </c>
      <c r="E29" s="42" t="s">
        <v>82</v>
      </c>
      <c r="F29" s="43"/>
    </row>
    <row r="30" spans="1:6" ht="63.75" x14ac:dyDescent="0.2">
      <c r="A30" s="38" t="s">
        <v>88</v>
      </c>
      <c r="B30" s="39" t="s">
        <v>89</v>
      </c>
      <c r="C30" s="40" t="s">
        <v>28</v>
      </c>
      <c r="D30" s="41">
        <v>1</v>
      </c>
      <c r="E30" s="42" t="s">
        <v>82</v>
      </c>
      <c r="F30" s="43"/>
    </row>
    <row r="31" spans="1:6" ht="63.75" x14ac:dyDescent="0.2">
      <c r="A31" s="38" t="s">
        <v>90</v>
      </c>
      <c r="B31" s="39" t="s">
        <v>91</v>
      </c>
      <c r="C31" s="40" t="s">
        <v>28</v>
      </c>
      <c r="D31" s="41">
        <v>1</v>
      </c>
      <c r="E31" s="42" t="s">
        <v>82</v>
      </c>
      <c r="F31" s="43"/>
    </row>
    <row r="32" spans="1:6" ht="63.75" x14ac:dyDescent="0.2">
      <c r="A32" s="38" t="s">
        <v>92</v>
      </c>
      <c r="B32" s="39" t="s">
        <v>93</v>
      </c>
      <c r="C32" s="40" t="s">
        <v>28</v>
      </c>
      <c r="D32" s="41">
        <v>1</v>
      </c>
      <c r="E32" s="42" t="s">
        <v>82</v>
      </c>
      <c r="F32" s="43"/>
    </row>
    <row r="33" spans="1:6" ht="63.75" x14ac:dyDescent="0.2">
      <c r="A33" s="38" t="s">
        <v>94</v>
      </c>
      <c r="B33" s="39" t="s">
        <v>95</v>
      </c>
      <c r="C33" s="40" t="s">
        <v>28</v>
      </c>
      <c r="D33" s="41">
        <v>1</v>
      </c>
      <c r="E33" s="42" t="s">
        <v>82</v>
      </c>
      <c r="F33" s="43"/>
    </row>
    <row r="34" spans="1:6" ht="63.75" x14ac:dyDescent="0.2">
      <c r="A34" s="38" t="s">
        <v>96</v>
      </c>
      <c r="B34" s="39" t="s">
        <v>97</v>
      </c>
      <c r="C34" s="40" t="s">
        <v>28</v>
      </c>
      <c r="D34" s="41">
        <v>1</v>
      </c>
      <c r="E34" s="42" t="s">
        <v>82</v>
      </c>
      <c r="F34" s="43"/>
    </row>
    <row r="35" spans="1:6" ht="25.5" x14ac:dyDescent="0.2">
      <c r="A35" s="38" t="s">
        <v>98</v>
      </c>
      <c r="B35" s="39" t="s">
        <v>71</v>
      </c>
      <c r="C35" s="40" t="s">
        <v>28</v>
      </c>
      <c r="D35" s="44">
        <v>3</v>
      </c>
      <c r="E35" s="42" t="s">
        <v>72</v>
      </c>
      <c r="F35" s="43"/>
    </row>
    <row r="36" spans="1:6" ht="25.5" x14ac:dyDescent="0.2">
      <c r="A36" s="38" t="s">
        <v>99</v>
      </c>
      <c r="B36" s="39" t="s">
        <v>100</v>
      </c>
      <c r="C36" s="40" t="s">
        <v>28</v>
      </c>
      <c r="D36" s="44">
        <v>3</v>
      </c>
      <c r="E36" s="42" t="s">
        <v>72</v>
      </c>
      <c r="F36" s="43"/>
    </row>
    <row r="37" spans="1:6" ht="63.75" x14ac:dyDescent="0.2">
      <c r="A37" s="38" t="s">
        <v>101</v>
      </c>
      <c r="B37" s="39" t="s">
        <v>102</v>
      </c>
      <c r="C37" s="40" t="s">
        <v>28</v>
      </c>
      <c r="D37" s="41">
        <v>1</v>
      </c>
      <c r="E37" s="42" t="s">
        <v>82</v>
      </c>
      <c r="F37" s="43"/>
    </row>
    <row r="38" spans="1:6" ht="63.75" x14ac:dyDescent="0.2">
      <c r="A38" s="38" t="s">
        <v>103</v>
      </c>
      <c r="B38" s="39" t="s">
        <v>104</v>
      </c>
      <c r="C38" s="40" t="s">
        <v>28</v>
      </c>
      <c r="D38" s="41">
        <v>1</v>
      </c>
      <c r="E38" s="42" t="s">
        <v>82</v>
      </c>
      <c r="F38" s="43"/>
    </row>
    <row r="39" spans="1:6" ht="63.75" x14ac:dyDescent="0.2">
      <c r="A39" s="38" t="s">
        <v>105</v>
      </c>
      <c r="B39" s="39" t="s">
        <v>106</v>
      </c>
      <c r="C39" s="40" t="s">
        <v>28</v>
      </c>
      <c r="D39" s="41">
        <v>1</v>
      </c>
      <c r="E39" s="42" t="s">
        <v>82</v>
      </c>
      <c r="F39" s="43"/>
    </row>
    <row r="40" spans="1:6" ht="25.5" x14ac:dyDescent="0.2">
      <c r="A40" s="38" t="s">
        <v>107</v>
      </c>
      <c r="B40" s="39" t="s">
        <v>108</v>
      </c>
      <c r="C40" s="40" t="s">
        <v>20</v>
      </c>
      <c r="D40" s="44">
        <v>1E-3</v>
      </c>
      <c r="E40" s="42" t="s">
        <v>109</v>
      </c>
      <c r="F40" s="43"/>
    </row>
    <row r="41" spans="1:6" ht="25.5" x14ac:dyDescent="0.2">
      <c r="A41" s="38" t="s">
        <v>110</v>
      </c>
      <c r="B41" s="39" t="s">
        <v>111</v>
      </c>
      <c r="C41" s="40" t="s">
        <v>20</v>
      </c>
      <c r="D41" s="44">
        <v>1E-3</v>
      </c>
      <c r="E41" s="42" t="s">
        <v>109</v>
      </c>
      <c r="F41" s="43"/>
    </row>
    <row r="42" spans="1:6" ht="63.75" x14ac:dyDescent="0.2">
      <c r="A42" s="38" t="s">
        <v>112</v>
      </c>
      <c r="B42" s="39" t="s">
        <v>113</v>
      </c>
      <c r="C42" s="40" t="s">
        <v>28</v>
      </c>
      <c r="D42" s="41">
        <v>1</v>
      </c>
      <c r="E42" s="42" t="s">
        <v>82</v>
      </c>
      <c r="F42" s="43"/>
    </row>
    <row r="43" spans="1:6" ht="22.5" customHeight="1" x14ac:dyDescent="0.2">
      <c r="A43" s="46" t="s">
        <v>114</v>
      </c>
      <c r="B43" s="47"/>
      <c r="C43" s="47"/>
      <c r="D43" s="47"/>
      <c r="E43" s="47"/>
      <c r="F43" s="47"/>
    </row>
    <row r="44" spans="1:6" ht="27.95" customHeight="1" x14ac:dyDescent="0.2">
      <c r="A44" s="48" t="s">
        <v>115</v>
      </c>
      <c r="B44" s="47"/>
      <c r="C44" s="47"/>
      <c r="D44" s="47"/>
      <c r="E44" s="47"/>
      <c r="F44" s="47"/>
    </row>
    <row r="45" spans="1:6" ht="38.25" x14ac:dyDescent="0.2">
      <c r="A45" s="38" t="s">
        <v>116</v>
      </c>
      <c r="B45" s="39" t="s">
        <v>117</v>
      </c>
      <c r="C45" s="40" t="s">
        <v>24</v>
      </c>
      <c r="D45" s="44">
        <v>2.4</v>
      </c>
      <c r="E45" s="42" t="s">
        <v>118</v>
      </c>
      <c r="F45" s="43"/>
    </row>
    <row r="46" spans="1:6" ht="25.5" x14ac:dyDescent="0.2">
      <c r="A46" s="38" t="s">
        <v>119</v>
      </c>
      <c r="B46" s="39" t="s">
        <v>120</v>
      </c>
      <c r="C46" s="40" t="s">
        <v>28</v>
      </c>
      <c r="D46" s="41">
        <v>1</v>
      </c>
      <c r="E46" s="42" t="s">
        <v>69</v>
      </c>
      <c r="F46" s="43"/>
    </row>
    <row r="47" spans="1:6" ht="25.5" x14ac:dyDescent="0.2">
      <c r="A47" s="38" t="s">
        <v>121</v>
      </c>
      <c r="B47" s="39" t="s">
        <v>122</v>
      </c>
      <c r="C47" s="40" t="s">
        <v>28</v>
      </c>
      <c r="D47" s="41">
        <v>1</v>
      </c>
      <c r="E47" s="42" t="s">
        <v>69</v>
      </c>
      <c r="F47" s="43"/>
    </row>
    <row r="48" spans="1:6" ht="25.5" x14ac:dyDescent="0.2">
      <c r="A48" s="38" t="s">
        <v>123</v>
      </c>
      <c r="B48" s="39" t="s">
        <v>124</v>
      </c>
      <c r="C48" s="40" t="s">
        <v>28</v>
      </c>
      <c r="D48" s="41">
        <v>1</v>
      </c>
      <c r="E48" s="42" t="s">
        <v>69</v>
      </c>
      <c r="F48" s="43"/>
    </row>
    <row r="49" spans="1:6" ht="27.95" customHeight="1" x14ac:dyDescent="0.2">
      <c r="A49" s="48" t="s">
        <v>125</v>
      </c>
      <c r="B49" s="47"/>
      <c r="C49" s="47"/>
      <c r="D49" s="47"/>
      <c r="E49" s="47"/>
      <c r="F49" s="47"/>
    </row>
    <row r="50" spans="1:6" ht="38.25" x14ac:dyDescent="0.2">
      <c r="A50" s="38" t="s">
        <v>126</v>
      </c>
      <c r="B50" s="39" t="s">
        <v>117</v>
      </c>
      <c r="C50" s="40" t="s">
        <v>24</v>
      </c>
      <c r="D50" s="44">
        <v>0.8</v>
      </c>
      <c r="E50" s="42" t="s">
        <v>118</v>
      </c>
      <c r="F50" s="43"/>
    </row>
    <row r="51" spans="1:6" ht="25.5" x14ac:dyDescent="0.2">
      <c r="A51" s="38" t="s">
        <v>127</v>
      </c>
      <c r="B51" s="39" t="s">
        <v>128</v>
      </c>
      <c r="C51" s="40" t="s">
        <v>28</v>
      </c>
      <c r="D51" s="41">
        <v>1</v>
      </c>
      <c r="E51" s="42" t="s">
        <v>69</v>
      </c>
      <c r="F51" s="43"/>
    </row>
    <row r="52" spans="1:6" ht="27.95" customHeight="1" x14ac:dyDescent="0.2">
      <c r="A52" s="48" t="s">
        <v>129</v>
      </c>
      <c r="B52" s="47"/>
      <c r="C52" s="47"/>
      <c r="D52" s="47"/>
      <c r="E52" s="47"/>
      <c r="F52" s="47"/>
    </row>
    <row r="53" spans="1:6" ht="38.25" x14ac:dyDescent="0.2">
      <c r="A53" s="38" t="s">
        <v>130</v>
      </c>
      <c r="B53" s="39" t="s">
        <v>117</v>
      </c>
      <c r="C53" s="40" t="s">
        <v>24</v>
      </c>
      <c r="D53" s="44">
        <v>0.8</v>
      </c>
      <c r="E53" s="42" t="s">
        <v>118</v>
      </c>
      <c r="F53" s="43"/>
    </row>
    <row r="54" spans="1:6" ht="25.5" x14ac:dyDescent="0.2">
      <c r="A54" s="38" t="s">
        <v>131</v>
      </c>
      <c r="B54" s="39" t="s">
        <v>132</v>
      </c>
      <c r="C54" s="40" t="s">
        <v>28</v>
      </c>
      <c r="D54" s="41">
        <v>1</v>
      </c>
      <c r="E54" s="42" t="s">
        <v>69</v>
      </c>
      <c r="F54" s="43"/>
    </row>
    <row r="55" spans="1:6" ht="22.5" customHeight="1" x14ac:dyDescent="0.2">
      <c r="A55" s="46" t="s">
        <v>133</v>
      </c>
      <c r="B55" s="47"/>
      <c r="C55" s="47"/>
      <c r="D55" s="47"/>
      <c r="E55" s="47"/>
      <c r="F55" s="47"/>
    </row>
    <row r="56" spans="1:6" ht="19.149999999999999" customHeight="1" x14ac:dyDescent="0.2">
      <c r="A56" s="48" t="s">
        <v>134</v>
      </c>
      <c r="B56" s="47"/>
      <c r="C56" s="47"/>
      <c r="D56" s="47"/>
      <c r="E56" s="47"/>
      <c r="F56" s="47"/>
    </row>
    <row r="57" spans="1:6" ht="25.5" x14ac:dyDescent="0.2">
      <c r="A57" s="38" t="s">
        <v>135</v>
      </c>
      <c r="B57" s="39" t="s">
        <v>136</v>
      </c>
      <c r="C57" s="40" t="s">
        <v>137</v>
      </c>
      <c r="D57" s="41">
        <v>1</v>
      </c>
      <c r="E57" s="42" t="s">
        <v>138</v>
      </c>
      <c r="F57" s="43"/>
    </row>
    <row r="58" spans="1:6" ht="25.5" x14ac:dyDescent="0.2">
      <c r="A58" s="38" t="s">
        <v>139</v>
      </c>
      <c r="B58" s="39" t="s">
        <v>140</v>
      </c>
      <c r="C58" s="40" t="s">
        <v>28</v>
      </c>
      <c r="D58" s="41">
        <v>1</v>
      </c>
      <c r="E58" s="42" t="s">
        <v>69</v>
      </c>
      <c r="F58" s="43"/>
    </row>
    <row r="59" spans="1:6" ht="19.149999999999999" customHeight="1" x14ac:dyDescent="0.2">
      <c r="A59" s="48" t="s">
        <v>141</v>
      </c>
      <c r="B59" s="47"/>
      <c r="C59" s="47"/>
      <c r="D59" s="47"/>
      <c r="E59" s="47"/>
      <c r="F59" s="47"/>
    </row>
    <row r="60" spans="1:6" ht="25.5" x14ac:dyDescent="0.2">
      <c r="A60" s="38" t="s">
        <v>142</v>
      </c>
      <c r="B60" s="39" t="s">
        <v>136</v>
      </c>
      <c r="C60" s="40" t="s">
        <v>137</v>
      </c>
      <c r="D60" s="41">
        <v>1</v>
      </c>
      <c r="E60" s="42" t="s">
        <v>138</v>
      </c>
      <c r="F60" s="43"/>
    </row>
    <row r="61" spans="1:6" ht="25.5" x14ac:dyDescent="0.2">
      <c r="A61" s="38" t="s">
        <v>143</v>
      </c>
      <c r="B61" s="39" t="s">
        <v>144</v>
      </c>
      <c r="C61" s="40" t="s">
        <v>28</v>
      </c>
      <c r="D61" s="41">
        <v>1</v>
      </c>
      <c r="E61" s="42" t="s">
        <v>69</v>
      </c>
      <c r="F61" s="43"/>
    </row>
    <row r="62" spans="1:6" ht="22.5" customHeight="1" x14ac:dyDescent="0.2">
      <c r="A62" s="46" t="s">
        <v>145</v>
      </c>
      <c r="B62" s="47"/>
      <c r="C62" s="47"/>
      <c r="D62" s="47"/>
      <c r="E62" s="47"/>
      <c r="F62" s="47"/>
    </row>
    <row r="63" spans="1:6" ht="25.5" x14ac:dyDescent="0.2">
      <c r="A63" s="38" t="s">
        <v>146</v>
      </c>
      <c r="B63" s="39" t="s">
        <v>147</v>
      </c>
      <c r="C63" s="40" t="s">
        <v>28</v>
      </c>
      <c r="D63" s="41">
        <v>1</v>
      </c>
      <c r="E63" s="42" t="s">
        <v>148</v>
      </c>
      <c r="F63" s="43"/>
    </row>
    <row r="64" spans="1:6" ht="25.5" x14ac:dyDescent="0.2">
      <c r="A64" s="38" t="s">
        <v>149</v>
      </c>
      <c r="B64" s="39" t="s">
        <v>150</v>
      </c>
      <c r="C64" s="40" t="s">
        <v>28</v>
      </c>
      <c r="D64" s="41">
        <v>1</v>
      </c>
      <c r="E64" s="42" t="s">
        <v>69</v>
      </c>
      <c r="F64" s="43"/>
    </row>
    <row r="65" spans="1:6" ht="30" customHeight="1" x14ac:dyDescent="0.2">
      <c r="A65" s="46" t="s">
        <v>151</v>
      </c>
      <c r="B65" s="47"/>
      <c r="C65" s="47"/>
      <c r="D65" s="47"/>
      <c r="E65" s="47"/>
      <c r="F65" s="47"/>
    </row>
    <row r="66" spans="1:6" ht="25.5" x14ac:dyDescent="0.2">
      <c r="A66" s="38" t="s">
        <v>152</v>
      </c>
      <c r="B66" s="39" t="s">
        <v>153</v>
      </c>
      <c r="C66" s="40" t="s">
        <v>45</v>
      </c>
      <c r="D66" s="44">
        <v>0.32</v>
      </c>
      <c r="E66" s="42" t="s">
        <v>154</v>
      </c>
      <c r="F66" s="43"/>
    </row>
    <row r="67" spans="1:6" ht="25.5" x14ac:dyDescent="0.2">
      <c r="A67" s="38" t="s">
        <v>155</v>
      </c>
      <c r="B67" s="39" t="s">
        <v>156</v>
      </c>
      <c r="C67" s="40" t="s">
        <v>28</v>
      </c>
      <c r="D67" s="41">
        <v>32</v>
      </c>
      <c r="E67" s="42" t="s">
        <v>69</v>
      </c>
      <c r="F67" s="43"/>
    </row>
    <row r="68" spans="1:6" ht="22.5" customHeight="1" x14ac:dyDescent="0.2">
      <c r="A68" s="46" t="s">
        <v>157</v>
      </c>
      <c r="B68" s="47"/>
      <c r="C68" s="47"/>
      <c r="D68" s="47"/>
      <c r="E68" s="47"/>
      <c r="F68" s="47"/>
    </row>
    <row r="69" spans="1:6" ht="27.95" customHeight="1" x14ac:dyDescent="0.2">
      <c r="A69" s="48" t="s">
        <v>158</v>
      </c>
      <c r="B69" s="47"/>
      <c r="C69" s="47"/>
      <c r="D69" s="47"/>
      <c r="E69" s="47"/>
      <c r="F69" s="47"/>
    </row>
    <row r="70" spans="1:6" ht="38.25" x14ac:dyDescent="0.2">
      <c r="A70" s="38" t="s">
        <v>159</v>
      </c>
      <c r="B70" s="39" t="s">
        <v>117</v>
      </c>
      <c r="C70" s="40" t="s">
        <v>24</v>
      </c>
      <c r="D70" s="44">
        <v>0.8</v>
      </c>
      <c r="E70" s="42" t="s">
        <v>118</v>
      </c>
      <c r="F70" s="43"/>
    </row>
    <row r="71" spans="1:6" ht="25.5" x14ac:dyDescent="0.2">
      <c r="A71" s="38" t="s">
        <v>160</v>
      </c>
      <c r="B71" s="39" t="s">
        <v>161</v>
      </c>
      <c r="C71" s="40" t="s">
        <v>28</v>
      </c>
      <c r="D71" s="41">
        <v>1</v>
      </c>
      <c r="E71" s="42" t="s">
        <v>69</v>
      </c>
      <c r="F71" s="43"/>
    </row>
    <row r="72" spans="1:6" ht="30" customHeight="1" x14ac:dyDescent="0.2">
      <c r="A72" s="46" t="s">
        <v>162</v>
      </c>
      <c r="B72" s="47"/>
      <c r="C72" s="47"/>
      <c r="D72" s="47"/>
      <c r="E72" s="47"/>
      <c r="F72" s="47"/>
    </row>
    <row r="73" spans="1:6" ht="27.95" customHeight="1" x14ac:dyDescent="0.2">
      <c r="A73" s="48" t="s">
        <v>163</v>
      </c>
      <c r="B73" s="47"/>
      <c r="C73" s="47"/>
      <c r="D73" s="47"/>
      <c r="E73" s="47"/>
      <c r="F73" s="47"/>
    </row>
    <row r="74" spans="1:6" ht="25.5" x14ac:dyDescent="0.2">
      <c r="A74" s="38" t="s">
        <v>164</v>
      </c>
      <c r="B74" s="39" t="s">
        <v>136</v>
      </c>
      <c r="C74" s="40" t="s">
        <v>137</v>
      </c>
      <c r="D74" s="41">
        <v>1</v>
      </c>
      <c r="E74" s="42" t="s">
        <v>138</v>
      </c>
      <c r="F74" s="43"/>
    </row>
    <row r="75" spans="1:6" ht="25.5" x14ac:dyDescent="0.2">
      <c r="A75" s="38" t="s">
        <v>165</v>
      </c>
      <c r="B75" s="39" t="s">
        <v>166</v>
      </c>
      <c r="C75" s="40" t="s">
        <v>28</v>
      </c>
      <c r="D75" s="41">
        <v>1</v>
      </c>
      <c r="E75" s="42" t="s">
        <v>69</v>
      </c>
      <c r="F75" s="43"/>
    </row>
    <row r="76" spans="1:6" ht="30" customHeight="1" x14ac:dyDescent="0.2">
      <c r="A76" s="46" t="s">
        <v>167</v>
      </c>
      <c r="B76" s="47"/>
      <c r="C76" s="47"/>
      <c r="D76" s="47"/>
      <c r="E76" s="47"/>
      <c r="F76" s="47"/>
    </row>
    <row r="77" spans="1:6" ht="25.5" x14ac:dyDescent="0.2">
      <c r="A77" s="38" t="s">
        <v>168</v>
      </c>
      <c r="B77" s="39" t="s">
        <v>71</v>
      </c>
      <c r="C77" s="40" t="s">
        <v>28</v>
      </c>
      <c r="D77" s="44">
        <v>5</v>
      </c>
      <c r="E77" s="42" t="s">
        <v>72</v>
      </c>
      <c r="F77" s="43"/>
    </row>
    <row r="78" spans="1:6" ht="25.5" x14ac:dyDescent="0.2">
      <c r="A78" s="38" t="s">
        <v>169</v>
      </c>
      <c r="B78" s="39" t="s">
        <v>170</v>
      </c>
      <c r="C78" s="40" t="s">
        <v>28</v>
      </c>
      <c r="D78" s="41">
        <v>1</v>
      </c>
      <c r="E78" s="42" t="s">
        <v>69</v>
      </c>
      <c r="F78" s="43"/>
    </row>
    <row r="79" spans="1:6" ht="25.5" x14ac:dyDescent="0.2">
      <c r="A79" s="38" t="s">
        <v>171</v>
      </c>
      <c r="B79" s="39" t="s">
        <v>172</v>
      </c>
      <c r="C79" s="40" t="s">
        <v>28</v>
      </c>
      <c r="D79" s="41">
        <v>1</v>
      </c>
      <c r="E79" s="42" t="s">
        <v>69</v>
      </c>
      <c r="F79" s="43"/>
    </row>
    <row r="80" spans="1:6" ht="25.5" x14ac:dyDescent="0.2">
      <c r="A80" s="38" t="s">
        <v>173</v>
      </c>
      <c r="B80" s="39" t="s">
        <v>174</v>
      </c>
      <c r="C80" s="40" t="s">
        <v>28</v>
      </c>
      <c r="D80" s="41">
        <v>1</v>
      </c>
      <c r="E80" s="42" t="s">
        <v>69</v>
      </c>
      <c r="F80" s="43"/>
    </row>
    <row r="81" spans="1:6" ht="25.5" x14ac:dyDescent="0.2">
      <c r="A81" s="38" t="s">
        <v>175</v>
      </c>
      <c r="B81" s="39" t="s">
        <v>176</v>
      </c>
      <c r="C81" s="40" t="s">
        <v>28</v>
      </c>
      <c r="D81" s="41">
        <v>1</v>
      </c>
      <c r="E81" s="42" t="s">
        <v>69</v>
      </c>
      <c r="F81" s="43"/>
    </row>
    <row r="82" spans="1:6" ht="25.5" x14ac:dyDescent="0.2">
      <c r="A82" s="38" t="s">
        <v>177</v>
      </c>
      <c r="B82" s="39" t="s">
        <v>178</v>
      </c>
      <c r="C82" s="40" t="s">
        <v>28</v>
      </c>
      <c r="D82" s="41">
        <v>1</v>
      </c>
      <c r="E82" s="42" t="s">
        <v>69</v>
      </c>
      <c r="F82" s="43"/>
    </row>
    <row r="83" spans="1:6" ht="25.5" x14ac:dyDescent="0.2">
      <c r="A83" s="38" t="s">
        <v>179</v>
      </c>
      <c r="B83" s="39" t="s">
        <v>147</v>
      </c>
      <c r="C83" s="40" t="s">
        <v>28</v>
      </c>
      <c r="D83" s="44">
        <v>11</v>
      </c>
      <c r="E83" s="42" t="s">
        <v>148</v>
      </c>
      <c r="F83" s="43"/>
    </row>
    <row r="84" spans="1:6" ht="25.5" x14ac:dyDescent="0.2">
      <c r="A84" s="38" t="s">
        <v>180</v>
      </c>
      <c r="B84" s="39" t="s">
        <v>181</v>
      </c>
      <c r="C84" s="40" t="s">
        <v>28</v>
      </c>
      <c r="D84" s="41">
        <v>1</v>
      </c>
      <c r="E84" s="42" t="s">
        <v>69</v>
      </c>
      <c r="F84" s="43"/>
    </row>
    <row r="85" spans="1:6" ht="25.5" x14ac:dyDescent="0.2">
      <c r="A85" s="38" t="s">
        <v>182</v>
      </c>
      <c r="B85" s="39" t="s">
        <v>183</v>
      </c>
      <c r="C85" s="40" t="s">
        <v>28</v>
      </c>
      <c r="D85" s="41">
        <v>1</v>
      </c>
      <c r="E85" s="42" t="s">
        <v>69</v>
      </c>
      <c r="F85" s="43"/>
    </row>
    <row r="86" spans="1:6" ht="25.5" x14ac:dyDescent="0.2">
      <c r="A86" s="38" t="s">
        <v>184</v>
      </c>
      <c r="B86" s="39" t="s">
        <v>185</v>
      </c>
      <c r="C86" s="40" t="s">
        <v>28</v>
      </c>
      <c r="D86" s="41">
        <v>1</v>
      </c>
      <c r="E86" s="42" t="s">
        <v>69</v>
      </c>
      <c r="F86" s="43"/>
    </row>
    <row r="87" spans="1:6" ht="25.5" x14ac:dyDescent="0.2">
      <c r="A87" s="38" t="s">
        <v>186</v>
      </c>
      <c r="B87" s="39" t="s">
        <v>187</v>
      </c>
      <c r="C87" s="40" t="s">
        <v>28</v>
      </c>
      <c r="D87" s="41">
        <v>1</v>
      </c>
      <c r="E87" s="42" t="s">
        <v>69</v>
      </c>
      <c r="F87" s="43"/>
    </row>
    <row r="88" spans="1:6" ht="25.5" x14ac:dyDescent="0.2">
      <c r="A88" s="38" t="s">
        <v>188</v>
      </c>
      <c r="B88" s="39" t="s">
        <v>189</v>
      </c>
      <c r="C88" s="40" t="s">
        <v>28</v>
      </c>
      <c r="D88" s="41">
        <v>1</v>
      </c>
      <c r="E88" s="42" t="s">
        <v>69</v>
      </c>
      <c r="F88" s="43"/>
    </row>
    <row r="89" spans="1:6" ht="25.5" x14ac:dyDescent="0.2">
      <c r="A89" s="38" t="s">
        <v>190</v>
      </c>
      <c r="B89" s="39" t="s">
        <v>191</v>
      </c>
      <c r="C89" s="40" t="s">
        <v>28</v>
      </c>
      <c r="D89" s="41">
        <v>1</v>
      </c>
      <c r="E89" s="42" t="s">
        <v>69</v>
      </c>
      <c r="F89" s="43"/>
    </row>
    <row r="90" spans="1:6" ht="25.5" x14ac:dyDescent="0.2">
      <c r="A90" s="38" t="s">
        <v>192</v>
      </c>
      <c r="B90" s="39" t="s">
        <v>193</v>
      </c>
      <c r="C90" s="40" t="s">
        <v>28</v>
      </c>
      <c r="D90" s="41">
        <v>1</v>
      </c>
      <c r="E90" s="42" t="s">
        <v>69</v>
      </c>
      <c r="F90" s="43"/>
    </row>
    <row r="91" spans="1:6" ht="25.5" x14ac:dyDescent="0.2">
      <c r="A91" s="38" t="s">
        <v>194</v>
      </c>
      <c r="B91" s="39" t="s">
        <v>195</v>
      </c>
      <c r="C91" s="40" t="s">
        <v>28</v>
      </c>
      <c r="D91" s="41">
        <v>1</v>
      </c>
      <c r="E91" s="42" t="s">
        <v>69</v>
      </c>
      <c r="F91" s="43"/>
    </row>
    <row r="92" spans="1:6" ht="25.5" x14ac:dyDescent="0.2">
      <c r="A92" s="38" t="s">
        <v>196</v>
      </c>
      <c r="B92" s="39" t="s">
        <v>197</v>
      </c>
      <c r="C92" s="40" t="s">
        <v>28</v>
      </c>
      <c r="D92" s="41">
        <v>1</v>
      </c>
      <c r="E92" s="42" t="s">
        <v>69</v>
      </c>
      <c r="F92" s="43"/>
    </row>
    <row r="93" spans="1:6" ht="25.5" x14ac:dyDescent="0.2">
      <c r="A93" s="38" t="s">
        <v>198</v>
      </c>
      <c r="B93" s="39" t="s">
        <v>199</v>
      </c>
      <c r="C93" s="40" t="s">
        <v>28</v>
      </c>
      <c r="D93" s="41">
        <v>1</v>
      </c>
      <c r="E93" s="42" t="s">
        <v>69</v>
      </c>
      <c r="F93" s="43"/>
    </row>
    <row r="94" spans="1:6" ht="25.5" x14ac:dyDescent="0.2">
      <c r="A94" s="38" t="s">
        <v>200</v>
      </c>
      <c r="B94" s="39" t="s">
        <v>201</v>
      </c>
      <c r="C94" s="40" t="s">
        <v>28</v>
      </c>
      <c r="D94" s="41">
        <v>1</v>
      </c>
      <c r="E94" s="42" t="s">
        <v>69</v>
      </c>
      <c r="F94" s="43"/>
    </row>
    <row r="95" spans="1:6" ht="25.5" x14ac:dyDescent="0.2">
      <c r="A95" s="38" t="s">
        <v>202</v>
      </c>
      <c r="B95" s="39" t="s">
        <v>203</v>
      </c>
      <c r="C95" s="40" t="s">
        <v>28</v>
      </c>
      <c r="D95" s="41">
        <v>1</v>
      </c>
      <c r="E95" s="42" t="s">
        <v>72</v>
      </c>
      <c r="F95" s="43"/>
    </row>
    <row r="96" spans="1:6" ht="25.5" x14ac:dyDescent="0.2">
      <c r="A96" s="38" t="s">
        <v>204</v>
      </c>
      <c r="B96" s="39" t="s">
        <v>205</v>
      </c>
      <c r="C96" s="40" t="s">
        <v>28</v>
      </c>
      <c r="D96" s="41">
        <v>1</v>
      </c>
      <c r="E96" s="42" t="s">
        <v>69</v>
      </c>
      <c r="F96" s="43"/>
    </row>
    <row r="97" spans="1:6" ht="25.5" x14ac:dyDescent="0.2">
      <c r="A97" s="38" t="s">
        <v>206</v>
      </c>
      <c r="B97" s="39" t="s">
        <v>153</v>
      </c>
      <c r="C97" s="40" t="s">
        <v>45</v>
      </c>
      <c r="D97" s="44">
        <v>1</v>
      </c>
      <c r="E97" s="42" t="s">
        <v>154</v>
      </c>
      <c r="F97" s="43"/>
    </row>
    <row r="98" spans="1:6" ht="25.5" x14ac:dyDescent="0.2">
      <c r="A98" s="38" t="s">
        <v>207</v>
      </c>
      <c r="B98" s="39" t="s">
        <v>156</v>
      </c>
      <c r="C98" s="40" t="s">
        <v>28</v>
      </c>
      <c r="D98" s="41">
        <f>100</f>
        <v>100</v>
      </c>
      <c r="E98" s="42" t="s">
        <v>69</v>
      </c>
      <c r="F98" s="43"/>
    </row>
    <row r="99" spans="1:6" ht="30" customHeight="1" x14ac:dyDescent="0.2">
      <c r="A99" s="46" t="s">
        <v>208</v>
      </c>
      <c r="B99" s="47"/>
      <c r="C99" s="47"/>
      <c r="D99" s="47"/>
      <c r="E99" s="47"/>
      <c r="F99" s="47"/>
    </row>
    <row r="100" spans="1:6" ht="25.5" x14ac:dyDescent="0.2">
      <c r="A100" s="38" t="s">
        <v>209</v>
      </c>
      <c r="B100" s="39" t="s">
        <v>71</v>
      </c>
      <c r="C100" s="40" t="s">
        <v>28</v>
      </c>
      <c r="D100" s="44">
        <v>5</v>
      </c>
      <c r="E100" s="42" t="s">
        <v>72</v>
      </c>
      <c r="F100" s="43"/>
    </row>
    <row r="101" spans="1:6" ht="25.5" x14ac:dyDescent="0.2">
      <c r="A101" s="38" t="s">
        <v>210</v>
      </c>
      <c r="B101" s="39" t="s">
        <v>170</v>
      </c>
      <c r="C101" s="40" t="s">
        <v>28</v>
      </c>
      <c r="D101" s="41">
        <v>1</v>
      </c>
      <c r="E101" s="42" t="s">
        <v>69</v>
      </c>
      <c r="F101" s="43"/>
    </row>
    <row r="102" spans="1:6" ht="25.5" x14ac:dyDescent="0.2">
      <c r="A102" s="38" t="s">
        <v>211</v>
      </c>
      <c r="B102" s="39" t="s">
        <v>172</v>
      </c>
      <c r="C102" s="40" t="s">
        <v>28</v>
      </c>
      <c r="D102" s="41">
        <v>1</v>
      </c>
      <c r="E102" s="42" t="s">
        <v>69</v>
      </c>
      <c r="F102" s="43"/>
    </row>
    <row r="103" spans="1:6" ht="25.5" x14ac:dyDescent="0.2">
      <c r="A103" s="38" t="s">
        <v>212</v>
      </c>
      <c r="B103" s="39" t="s">
        <v>174</v>
      </c>
      <c r="C103" s="40" t="s">
        <v>28</v>
      </c>
      <c r="D103" s="41">
        <v>1</v>
      </c>
      <c r="E103" s="42" t="s">
        <v>69</v>
      </c>
      <c r="F103" s="43"/>
    </row>
    <row r="104" spans="1:6" ht="25.5" x14ac:dyDescent="0.2">
      <c r="A104" s="38" t="s">
        <v>213</v>
      </c>
      <c r="B104" s="39" t="s">
        <v>176</v>
      </c>
      <c r="C104" s="40" t="s">
        <v>28</v>
      </c>
      <c r="D104" s="41">
        <v>1</v>
      </c>
      <c r="E104" s="42" t="s">
        <v>69</v>
      </c>
      <c r="F104" s="43"/>
    </row>
    <row r="105" spans="1:6" ht="25.5" x14ac:dyDescent="0.2">
      <c r="A105" s="38" t="s">
        <v>214</v>
      </c>
      <c r="B105" s="39" t="s">
        <v>178</v>
      </c>
      <c r="C105" s="40" t="s">
        <v>28</v>
      </c>
      <c r="D105" s="41">
        <v>1</v>
      </c>
      <c r="E105" s="42" t="s">
        <v>69</v>
      </c>
      <c r="F105" s="43"/>
    </row>
    <row r="106" spans="1:6" ht="25.5" x14ac:dyDescent="0.2">
      <c r="A106" s="38" t="s">
        <v>215</v>
      </c>
      <c r="B106" s="39" t="s">
        <v>147</v>
      </c>
      <c r="C106" s="40" t="s">
        <v>28</v>
      </c>
      <c r="D106" s="44">
        <v>11</v>
      </c>
      <c r="E106" s="42" t="s">
        <v>148</v>
      </c>
      <c r="F106" s="43"/>
    </row>
    <row r="107" spans="1:6" ht="25.5" x14ac:dyDescent="0.2">
      <c r="A107" s="38" t="s">
        <v>216</v>
      </c>
      <c r="B107" s="39" t="s">
        <v>181</v>
      </c>
      <c r="C107" s="40" t="s">
        <v>28</v>
      </c>
      <c r="D107" s="41">
        <v>1</v>
      </c>
      <c r="E107" s="42" t="s">
        <v>69</v>
      </c>
      <c r="F107" s="43"/>
    </row>
    <row r="108" spans="1:6" ht="25.5" x14ac:dyDescent="0.2">
      <c r="A108" s="38" t="s">
        <v>217</v>
      </c>
      <c r="B108" s="39" t="s">
        <v>183</v>
      </c>
      <c r="C108" s="40" t="s">
        <v>28</v>
      </c>
      <c r="D108" s="41">
        <v>1</v>
      </c>
      <c r="E108" s="42" t="s">
        <v>69</v>
      </c>
      <c r="F108" s="43"/>
    </row>
    <row r="109" spans="1:6" ht="25.5" x14ac:dyDescent="0.2">
      <c r="A109" s="38" t="s">
        <v>218</v>
      </c>
      <c r="B109" s="39" t="s">
        <v>185</v>
      </c>
      <c r="C109" s="40" t="s">
        <v>28</v>
      </c>
      <c r="D109" s="41">
        <v>1</v>
      </c>
      <c r="E109" s="42" t="s">
        <v>69</v>
      </c>
      <c r="F109" s="43"/>
    </row>
    <row r="110" spans="1:6" ht="25.5" x14ac:dyDescent="0.2">
      <c r="A110" s="38" t="s">
        <v>219</v>
      </c>
      <c r="B110" s="39" t="s">
        <v>187</v>
      </c>
      <c r="C110" s="40" t="s">
        <v>28</v>
      </c>
      <c r="D110" s="41">
        <v>1</v>
      </c>
      <c r="E110" s="42" t="s">
        <v>69</v>
      </c>
      <c r="F110" s="43"/>
    </row>
    <row r="111" spans="1:6" ht="25.5" x14ac:dyDescent="0.2">
      <c r="A111" s="38" t="s">
        <v>220</v>
      </c>
      <c r="B111" s="39" t="s">
        <v>189</v>
      </c>
      <c r="C111" s="40" t="s">
        <v>28</v>
      </c>
      <c r="D111" s="41">
        <v>1</v>
      </c>
      <c r="E111" s="42" t="s">
        <v>69</v>
      </c>
      <c r="F111" s="43"/>
    </row>
    <row r="112" spans="1:6" ht="25.5" x14ac:dyDescent="0.2">
      <c r="A112" s="38" t="s">
        <v>221</v>
      </c>
      <c r="B112" s="39" t="s">
        <v>191</v>
      </c>
      <c r="C112" s="40" t="s">
        <v>28</v>
      </c>
      <c r="D112" s="41">
        <v>1</v>
      </c>
      <c r="E112" s="42" t="s">
        <v>69</v>
      </c>
      <c r="F112" s="43"/>
    </row>
    <row r="113" spans="1:6" ht="25.5" x14ac:dyDescent="0.2">
      <c r="A113" s="38" t="s">
        <v>222</v>
      </c>
      <c r="B113" s="39" t="s">
        <v>193</v>
      </c>
      <c r="C113" s="40" t="s">
        <v>28</v>
      </c>
      <c r="D113" s="41">
        <v>1</v>
      </c>
      <c r="E113" s="42" t="s">
        <v>69</v>
      </c>
      <c r="F113" s="43"/>
    </row>
    <row r="114" spans="1:6" ht="25.5" x14ac:dyDescent="0.2">
      <c r="A114" s="38" t="s">
        <v>223</v>
      </c>
      <c r="B114" s="39" t="s">
        <v>195</v>
      </c>
      <c r="C114" s="40" t="s">
        <v>28</v>
      </c>
      <c r="D114" s="41">
        <v>1</v>
      </c>
      <c r="E114" s="42" t="s">
        <v>69</v>
      </c>
      <c r="F114" s="43"/>
    </row>
    <row r="115" spans="1:6" ht="25.5" x14ac:dyDescent="0.2">
      <c r="A115" s="38" t="s">
        <v>224</v>
      </c>
      <c r="B115" s="39" t="s">
        <v>197</v>
      </c>
      <c r="C115" s="40" t="s">
        <v>28</v>
      </c>
      <c r="D115" s="41">
        <v>1</v>
      </c>
      <c r="E115" s="42" t="s">
        <v>69</v>
      </c>
      <c r="F115" s="43"/>
    </row>
    <row r="116" spans="1:6" ht="25.5" x14ac:dyDescent="0.2">
      <c r="A116" s="38" t="s">
        <v>225</v>
      </c>
      <c r="B116" s="39" t="s">
        <v>199</v>
      </c>
      <c r="C116" s="40" t="s">
        <v>28</v>
      </c>
      <c r="D116" s="41">
        <v>1</v>
      </c>
      <c r="E116" s="42" t="s">
        <v>69</v>
      </c>
      <c r="F116" s="43"/>
    </row>
    <row r="117" spans="1:6" ht="25.5" x14ac:dyDescent="0.2">
      <c r="A117" s="38" t="s">
        <v>226</v>
      </c>
      <c r="B117" s="39" t="s">
        <v>201</v>
      </c>
      <c r="C117" s="40" t="s">
        <v>28</v>
      </c>
      <c r="D117" s="41">
        <v>1</v>
      </c>
      <c r="E117" s="42" t="s">
        <v>69</v>
      </c>
      <c r="F117" s="43"/>
    </row>
    <row r="118" spans="1:6" ht="25.5" x14ac:dyDescent="0.2">
      <c r="A118" s="38" t="s">
        <v>227</v>
      </c>
      <c r="B118" s="39" t="s">
        <v>203</v>
      </c>
      <c r="C118" s="40" t="s">
        <v>28</v>
      </c>
      <c r="D118" s="41">
        <v>1</v>
      </c>
      <c r="E118" s="42" t="s">
        <v>72</v>
      </c>
      <c r="F118" s="43"/>
    </row>
    <row r="119" spans="1:6" ht="25.5" x14ac:dyDescent="0.2">
      <c r="A119" s="38" t="s">
        <v>228</v>
      </c>
      <c r="B119" s="39" t="s">
        <v>205</v>
      </c>
      <c r="C119" s="40" t="s">
        <v>28</v>
      </c>
      <c r="D119" s="41">
        <v>1</v>
      </c>
      <c r="E119" s="42" t="s">
        <v>69</v>
      </c>
      <c r="F119" s="43"/>
    </row>
    <row r="120" spans="1:6" ht="25.5" x14ac:dyDescent="0.2">
      <c r="A120" s="38" t="s">
        <v>229</v>
      </c>
      <c r="B120" s="39" t="s">
        <v>153</v>
      </c>
      <c r="C120" s="40" t="s">
        <v>45</v>
      </c>
      <c r="D120" s="44">
        <v>1</v>
      </c>
      <c r="E120" s="42" t="s">
        <v>154</v>
      </c>
      <c r="F120" s="43"/>
    </row>
    <row r="121" spans="1:6" ht="25.5" x14ac:dyDescent="0.2">
      <c r="A121" s="38" t="s">
        <v>230</v>
      </c>
      <c r="B121" s="39" t="s">
        <v>156</v>
      </c>
      <c r="C121" s="40" t="s">
        <v>28</v>
      </c>
      <c r="D121" s="41">
        <f>100</f>
        <v>100</v>
      </c>
      <c r="E121" s="42" t="s">
        <v>69</v>
      </c>
      <c r="F121" s="43"/>
    </row>
    <row r="122" spans="1:6" ht="30" customHeight="1" x14ac:dyDescent="0.2">
      <c r="A122" s="46" t="s">
        <v>231</v>
      </c>
      <c r="B122" s="47"/>
      <c r="C122" s="47"/>
      <c r="D122" s="47"/>
      <c r="E122" s="47"/>
      <c r="F122" s="47"/>
    </row>
    <row r="123" spans="1:6" ht="25.5" x14ac:dyDescent="0.2">
      <c r="A123" s="38" t="s">
        <v>232</v>
      </c>
      <c r="B123" s="39" t="s">
        <v>71</v>
      </c>
      <c r="C123" s="40" t="s">
        <v>28</v>
      </c>
      <c r="D123" s="44">
        <v>8</v>
      </c>
      <c r="E123" s="42" t="s">
        <v>72</v>
      </c>
      <c r="F123" s="43"/>
    </row>
    <row r="124" spans="1:6" ht="25.5" x14ac:dyDescent="0.2">
      <c r="A124" s="38" t="s">
        <v>233</v>
      </c>
      <c r="B124" s="39" t="s">
        <v>170</v>
      </c>
      <c r="C124" s="40" t="s">
        <v>28</v>
      </c>
      <c r="D124" s="41">
        <v>1</v>
      </c>
      <c r="E124" s="42" t="s">
        <v>69</v>
      </c>
      <c r="F124" s="43"/>
    </row>
    <row r="125" spans="1:6" ht="25.5" x14ac:dyDescent="0.2">
      <c r="A125" s="38" t="s">
        <v>234</v>
      </c>
      <c r="B125" s="39" t="s">
        <v>172</v>
      </c>
      <c r="C125" s="40" t="s">
        <v>28</v>
      </c>
      <c r="D125" s="41">
        <v>1</v>
      </c>
      <c r="E125" s="42" t="s">
        <v>69</v>
      </c>
      <c r="F125" s="43"/>
    </row>
    <row r="126" spans="1:6" ht="25.5" x14ac:dyDescent="0.2">
      <c r="A126" s="38" t="s">
        <v>235</v>
      </c>
      <c r="B126" s="39" t="s">
        <v>174</v>
      </c>
      <c r="C126" s="40" t="s">
        <v>28</v>
      </c>
      <c r="D126" s="41">
        <v>1</v>
      </c>
      <c r="E126" s="42" t="s">
        <v>69</v>
      </c>
      <c r="F126" s="43"/>
    </row>
    <row r="127" spans="1:6" ht="25.5" x14ac:dyDescent="0.2">
      <c r="A127" s="38" t="s">
        <v>236</v>
      </c>
      <c r="B127" s="39" t="s">
        <v>176</v>
      </c>
      <c r="C127" s="40" t="s">
        <v>28</v>
      </c>
      <c r="D127" s="41">
        <v>1</v>
      </c>
      <c r="E127" s="42" t="s">
        <v>69</v>
      </c>
      <c r="F127" s="43"/>
    </row>
    <row r="128" spans="1:6" ht="25.5" x14ac:dyDescent="0.2">
      <c r="A128" s="38" t="s">
        <v>237</v>
      </c>
      <c r="B128" s="39" t="s">
        <v>238</v>
      </c>
      <c r="C128" s="40" t="s">
        <v>28</v>
      </c>
      <c r="D128" s="41">
        <v>1</v>
      </c>
      <c r="E128" s="42" t="s">
        <v>69</v>
      </c>
      <c r="F128" s="43"/>
    </row>
    <row r="129" spans="1:6" ht="25.5" x14ac:dyDescent="0.2">
      <c r="A129" s="38" t="s">
        <v>239</v>
      </c>
      <c r="B129" s="39" t="s">
        <v>240</v>
      </c>
      <c r="C129" s="40" t="s">
        <v>28</v>
      </c>
      <c r="D129" s="41">
        <v>1</v>
      </c>
      <c r="E129" s="42" t="s">
        <v>69</v>
      </c>
      <c r="F129" s="43"/>
    </row>
    <row r="130" spans="1:6" ht="25.5" x14ac:dyDescent="0.2">
      <c r="A130" s="38" t="s">
        <v>241</v>
      </c>
      <c r="B130" s="39" t="s">
        <v>178</v>
      </c>
      <c r="C130" s="40" t="s">
        <v>28</v>
      </c>
      <c r="D130" s="41">
        <v>1</v>
      </c>
      <c r="E130" s="42" t="s">
        <v>69</v>
      </c>
      <c r="F130" s="43"/>
    </row>
    <row r="131" spans="1:6" ht="25.5" x14ac:dyDescent="0.2">
      <c r="A131" s="38" t="s">
        <v>242</v>
      </c>
      <c r="B131" s="39" t="s">
        <v>243</v>
      </c>
      <c r="C131" s="40" t="s">
        <v>28</v>
      </c>
      <c r="D131" s="41">
        <v>1</v>
      </c>
      <c r="E131" s="42" t="s">
        <v>69</v>
      </c>
      <c r="F131" s="43"/>
    </row>
    <row r="132" spans="1:6" ht="25.5" x14ac:dyDescent="0.2">
      <c r="A132" s="38" t="s">
        <v>244</v>
      </c>
      <c r="B132" s="39" t="s">
        <v>147</v>
      </c>
      <c r="C132" s="40" t="s">
        <v>28</v>
      </c>
      <c r="D132" s="44">
        <v>8</v>
      </c>
      <c r="E132" s="42" t="s">
        <v>148</v>
      </c>
      <c r="F132" s="43"/>
    </row>
    <row r="133" spans="1:6" ht="25.5" x14ac:dyDescent="0.2">
      <c r="A133" s="38" t="s">
        <v>245</v>
      </c>
      <c r="B133" s="39" t="s">
        <v>181</v>
      </c>
      <c r="C133" s="40" t="s">
        <v>28</v>
      </c>
      <c r="D133" s="41">
        <v>1</v>
      </c>
      <c r="E133" s="42" t="s">
        <v>69</v>
      </c>
      <c r="F133" s="43"/>
    </row>
    <row r="134" spans="1:6" ht="25.5" x14ac:dyDescent="0.2">
      <c r="A134" s="38" t="s">
        <v>246</v>
      </c>
      <c r="B134" s="39" t="s">
        <v>183</v>
      </c>
      <c r="C134" s="40" t="s">
        <v>28</v>
      </c>
      <c r="D134" s="41">
        <v>1</v>
      </c>
      <c r="E134" s="42" t="s">
        <v>69</v>
      </c>
      <c r="F134" s="43"/>
    </row>
    <row r="135" spans="1:6" ht="25.5" x14ac:dyDescent="0.2">
      <c r="A135" s="38" t="s">
        <v>247</v>
      </c>
      <c r="B135" s="39" t="s">
        <v>189</v>
      </c>
      <c r="C135" s="40" t="s">
        <v>28</v>
      </c>
      <c r="D135" s="41">
        <v>1</v>
      </c>
      <c r="E135" s="42" t="s">
        <v>69</v>
      </c>
      <c r="F135" s="43"/>
    </row>
    <row r="136" spans="1:6" ht="25.5" x14ac:dyDescent="0.2">
      <c r="A136" s="38" t="s">
        <v>248</v>
      </c>
      <c r="B136" s="39" t="s">
        <v>195</v>
      </c>
      <c r="C136" s="40" t="s">
        <v>28</v>
      </c>
      <c r="D136" s="41">
        <v>1</v>
      </c>
      <c r="E136" s="42" t="s">
        <v>69</v>
      </c>
      <c r="F136" s="43"/>
    </row>
    <row r="137" spans="1:6" ht="25.5" x14ac:dyDescent="0.2">
      <c r="A137" s="38" t="s">
        <v>249</v>
      </c>
      <c r="B137" s="39" t="s">
        <v>197</v>
      </c>
      <c r="C137" s="40" t="s">
        <v>28</v>
      </c>
      <c r="D137" s="41">
        <v>1</v>
      </c>
      <c r="E137" s="42" t="s">
        <v>69</v>
      </c>
      <c r="F137" s="43"/>
    </row>
    <row r="138" spans="1:6" ht="25.5" x14ac:dyDescent="0.2">
      <c r="A138" s="38" t="s">
        <v>250</v>
      </c>
      <c r="B138" s="39" t="s">
        <v>199</v>
      </c>
      <c r="C138" s="40" t="s">
        <v>28</v>
      </c>
      <c r="D138" s="41">
        <v>1</v>
      </c>
      <c r="E138" s="42" t="s">
        <v>69</v>
      </c>
      <c r="F138" s="43"/>
    </row>
    <row r="139" spans="1:6" ht="25.5" x14ac:dyDescent="0.2">
      <c r="A139" s="38" t="s">
        <v>251</v>
      </c>
      <c r="B139" s="39" t="s">
        <v>201</v>
      </c>
      <c r="C139" s="40" t="s">
        <v>28</v>
      </c>
      <c r="D139" s="41">
        <v>1</v>
      </c>
      <c r="E139" s="42" t="s">
        <v>69</v>
      </c>
      <c r="F139" s="43"/>
    </row>
    <row r="140" spans="1:6" ht="25.5" x14ac:dyDescent="0.2">
      <c r="A140" s="38" t="s">
        <v>252</v>
      </c>
      <c r="B140" s="39" t="s">
        <v>253</v>
      </c>
      <c r="C140" s="40" t="s">
        <v>28</v>
      </c>
      <c r="D140" s="41">
        <v>1</v>
      </c>
      <c r="E140" s="42" t="s">
        <v>69</v>
      </c>
      <c r="F140" s="43"/>
    </row>
    <row r="141" spans="1:6" ht="25.5" x14ac:dyDescent="0.2">
      <c r="A141" s="38" t="s">
        <v>254</v>
      </c>
      <c r="B141" s="39" t="s">
        <v>203</v>
      </c>
      <c r="C141" s="40" t="s">
        <v>28</v>
      </c>
      <c r="D141" s="41">
        <v>1</v>
      </c>
      <c r="E141" s="42" t="s">
        <v>72</v>
      </c>
      <c r="F141" s="43"/>
    </row>
    <row r="142" spans="1:6" ht="25.5" x14ac:dyDescent="0.2">
      <c r="A142" s="38" t="s">
        <v>255</v>
      </c>
      <c r="B142" s="39" t="s">
        <v>205</v>
      </c>
      <c r="C142" s="40" t="s">
        <v>28</v>
      </c>
      <c r="D142" s="41">
        <v>1</v>
      </c>
      <c r="E142" s="42" t="s">
        <v>69</v>
      </c>
      <c r="F142" s="43"/>
    </row>
    <row r="143" spans="1:6" ht="25.5" x14ac:dyDescent="0.2">
      <c r="A143" s="38" t="s">
        <v>256</v>
      </c>
      <c r="B143" s="39" t="s">
        <v>153</v>
      </c>
      <c r="C143" s="40" t="s">
        <v>45</v>
      </c>
      <c r="D143" s="44">
        <v>1</v>
      </c>
      <c r="E143" s="42" t="s">
        <v>154</v>
      </c>
      <c r="F143" s="43"/>
    </row>
    <row r="144" spans="1:6" ht="25.5" x14ac:dyDescent="0.2">
      <c r="A144" s="38" t="s">
        <v>257</v>
      </c>
      <c r="B144" s="39" t="s">
        <v>156</v>
      </c>
      <c r="C144" s="40" t="s">
        <v>28</v>
      </c>
      <c r="D144" s="41">
        <f>100</f>
        <v>100</v>
      </c>
      <c r="E144" s="42" t="s">
        <v>69</v>
      </c>
      <c r="F144" s="43"/>
    </row>
    <row r="145" spans="1:6" ht="19.149999999999999" customHeight="1" x14ac:dyDescent="0.2">
      <c r="A145" s="48" t="s">
        <v>258</v>
      </c>
      <c r="B145" s="47"/>
      <c r="C145" s="47"/>
      <c r="D145" s="47"/>
      <c r="E145" s="47"/>
      <c r="F145" s="47"/>
    </row>
    <row r="146" spans="1:6" ht="25.5" x14ac:dyDescent="0.2">
      <c r="A146" s="38" t="s">
        <v>259</v>
      </c>
      <c r="B146" s="39" t="s">
        <v>71</v>
      </c>
      <c r="C146" s="40" t="s">
        <v>28</v>
      </c>
      <c r="D146" s="41">
        <v>1</v>
      </c>
      <c r="E146" s="42" t="s">
        <v>72</v>
      </c>
      <c r="F146" s="43"/>
    </row>
    <row r="147" spans="1:6" ht="25.5" x14ac:dyDescent="0.2">
      <c r="A147" s="38" t="s">
        <v>260</v>
      </c>
      <c r="B147" s="39" t="s">
        <v>100</v>
      </c>
      <c r="C147" s="40" t="s">
        <v>28</v>
      </c>
      <c r="D147" s="41">
        <v>1</v>
      </c>
      <c r="E147" s="42" t="s">
        <v>72</v>
      </c>
      <c r="F147" s="43"/>
    </row>
    <row r="148" spans="1:6" ht="63.75" x14ac:dyDescent="0.2">
      <c r="A148" s="38" t="s">
        <v>261</v>
      </c>
      <c r="B148" s="39" t="s">
        <v>262</v>
      </c>
      <c r="C148" s="40" t="s">
        <v>28</v>
      </c>
      <c r="D148" s="41">
        <v>1</v>
      </c>
      <c r="E148" s="42" t="s">
        <v>82</v>
      </c>
      <c r="F148" s="43"/>
    </row>
    <row r="149" spans="1:6" ht="30" customHeight="1" x14ac:dyDescent="0.2">
      <c r="A149" s="46" t="s">
        <v>263</v>
      </c>
      <c r="B149" s="47"/>
      <c r="C149" s="47"/>
      <c r="D149" s="47"/>
      <c r="E149" s="47"/>
      <c r="F149" s="47"/>
    </row>
    <row r="150" spans="1:6" ht="25.5" x14ac:dyDescent="0.2">
      <c r="A150" s="38" t="s">
        <v>264</v>
      </c>
      <c r="B150" s="39" t="s">
        <v>71</v>
      </c>
      <c r="C150" s="40" t="s">
        <v>28</v>
      </c>
      <c r="D150" s="44">
        <v>6</v>
      </c>
      <c r="E150" s="42" t="s">
        <v>72</v>
      </c>
      <c r="F150" s="43"/>
    </row>
    <row r="151" spans="1:6" ht="25.5" x14ac:dyDescent="0.2">
      <c r="A151" s="38" t="s">
        <v>265</v>
      </c>
      <c r="B151" s="39" t="s">
        <v>170</v>
      </c>
      <c r="C151" s="40" t="s">
        <v>28</v>
      </c>
      <c r="D151" s="41">
        <v>1</v>
      </c>
      <c r="E151" s="42" t="s">
        <v>69</v>
      </c>
      <c r="F151" s="43"/>
    </row>
    <row r="152" spans="1:6" ht="25.5" x14ac:dyDescent="0.2">
      <c r="A152" s="38" t="s">
        <v>266</v>
      </c>
      <c r="B152" s="39" t="s">
        <v>172</v>
      </c>
      <c r="C152" s="40" t="s">
        <v>28</v>
      </c>
      <c r="D152" s="41">
        <v>1</v>
      </c>
      <c r="E152" s="42" t="s">
        <v>69</v>
      </c>
      <c r="F152" s="43"/>
    </row>
    <row r="153" spans="1:6" ht="25.5" x14ac:dyDescent="0.2">
      <c r="A153" s="38" t="s">
        <v>267</v>
      </c>
      <c r="B153" s="39" t="s">
        <v>174</v>
      </c>
      <c r="C153" s="40" t="s">
        <v>28</v>
      </c>
      <c r="D153" s="41">
        <v>1</v>
      </c>
      <c r="E153" s="42" t="s">
        <v>69</v>
      </c>
      <c r="F153" s="43"/>
    </row>
    <row r="154" spans="1:6" ht="25.5" x14ac:dyDescent="0.2">
      <c r="A154" s="38" t="s">
        <v>268</v>
      </c>
      <c r="B154" s="39" t="s">
        <v>176</v>
      </c>
      <c r="C154" s="40" t="s">
        <v>28</v>
      </c>
      <c r="D154" s="41">
        <v>1</v>
      </c>
      <c r="E154" s="42" t="s">
        <v>69</v>
      </c>
      <c r="F154" s="43"/>
    </row>
    <row r="155" spans="1:6" ht="25.5" x14ac:dyDescent="0.2">
      <c r="A155" s="38" t="s">
        <v>269</v>
      </c>
      <c r="B155" s="39" t="s">
        <v>178</v>
      </c>
      <c r="C155" s="40" t="s">
        <v>28</v>
      </c>
      <c r="D155" s="41">
        <v>1</v>
      </c>
      <c r="E155" s="42" t="s">
        <v>69</v>
      </c>
      <c r="F155" s="43"/>
    </row>
    <row r="156" spans="1:6" ht="25.5" x14ac:dyDescent="0.2">
      <c r="A156" s="38" t="s">
        <v>270</v>
      </c>
      <c r="B156" s="39" t="s">
        <v>243</v>
      </c>
      <c r="C156" s="40" t="s">
        <v>28</v>
      </c>
      <c r="D156" s="41">
        <v>1</v>
      </c>
      <c r="E156" s="42" t="s">
        <v>69</v>
      </c>
      <c r="F156" s="43"/>
    </row>
    <row r="157" spans="1:6" ht="25.5" x14ac:dyDescent="0.2">
      <c r="A157" s="38" t="s">
        <v>271</v>
      </c>
      <c r="B157" s="39" t="s">
        <v>147</v>
      </c>
      <c r="C157" s="40" t="s">
        <v>28</v>
      </c>
      <c r="D157" s="44">
        <v>13</v>
      </c>
      <c r="E157" s="42" t="s">
        <v>148</v>
      </c>
      <c r="F157" s="43"/>
    </row>
    <row r="158" spans="1:6" ht="25.5" x14ac:dyDescent="0.2">
      <c r="A158" s="38" t="s">
        <v>272</v>
      </c>
      <c r="B158" s="39" t="s">
        <v>181</v>
      </c>
      <c r="C158" s="40" t="s">
        <v>28</v>
      </c>
      <c r="D158" s="41">
        <v>1</v>
      </c>
      <c r="E158" s="42" t="s">
        <v>69</v>
      </c>
      <c r="F158" s="43"/>
    </row>
    <row r="159" spans="1:6" ht="25.5" x14ac:dyDescent="0.2">
      <c r="A159" s="38" t="s">
        <v>273</v>
      </c>
      <c r="B159" s="39" t="s">
        <v>183</v>
      </c>
      <c r="C159" s="40" t="s">
        <v>28</v>
      </c>
      <c r="D159" s="41">
        <v>1</v>
      </c>
      <c r="E159" s="42" t="s">
        <v>69</v>
      </c>
      <c r="F159" s="43"/>
    </row>
    <row r="160" spans="1:6" ht="25.5" x14ac:dyDescent="0.2">
      <c r="A160" s="38" t="s">
        <v>274</v>
      </c>
      <c r="B160" s="39" t="s">
        <v>195</v>
      </c>
      <c r="C160" s="40" t="s">
        <v>28</v>
      </c>
      <c r="D160" s="41">
        <v>1</v>
      </c>
      <c r="E160" s="42" t="s">
        <v>69</v>
      </c>
      <c r="F160" s="43"/>
    </row>
    <row r="161" spans="1:6" ht="25.5" x14ac:dyDescent="0.2">
      <c r="A161" s="38" t="s">
        <v>275</v>
      </c>
      <c r="B161" s="39" t="s">
        <v>276</v>
      </c>
      <c r="C161" s="40" t="s">
        <v>28</v>
      </c>
      <c r="D161" s="41">
        <v>1</v>
      </c>
      <c r="E161" s="42" t="s">
        <v>69</v>
      </c>
      <c r="F161" s="43"/>
    </row>
    <row r="162" spans="1:6" ht="25.5" x14ac:dyDescent="0.2">
      <c r="A162" s="38" t="s">
        <v>277</v>
      </c>
      <c r="B162" s="39" t="s">
        <v>278</v>
      </c>
      <c r="C162" s="40" t="s">
        <v>28</v>
      </c>
      <c r="D162" s="41">
        <v>1</v>
      </c>
      <c r="E162" s="42" t="s">
        <v>69</v>
      </c>
      <c r="F162" s="43"/>
    </row>
    <row r="163" spans="1:6" ht="25.5" x14ac:dyDescent="0.2">
      <c r="A163" s="38" t="s">
        <v>279</v>
      </c>
      <c r="B163" s="39" t="s">
        <v>197</v>
      </c>
      <c r="C163" s="40" t="s">
        <v>28</v>
      </c>
      <c r="D163" s="41">
        <v>1</v>
      </c>
      <c r="E163" s="42" t="s">
        <v>69</v>
      </c>
      <c r="F163" s="43"/>
    </row>
    <row r="164" spans="1:6" ht="25.5" x14ac:dyDescent="0.2">
      <c r="A164" s="38" t="s">
        <v>280</v>
      </c>
      <c r="B164" s="39" t="s">
        <v>199</v>
      </c>
      <c r="C164" s="40" t="s">
        <v>28</v>
      </c>
      <c r="D164" s="41">
        <v>1</v>
      </c>
      <c r="E164" s="42" t="s">
        <v>69</v>
      </c>
      <c r="F164" s="43"/>
    </row>
    <row r="165" spans="1:6" ht="25.5" x14ac:dyDescent="0.2">
      <c r="A165" s="38" t="s">
        <v>281</v>
      </c>
      <c r="B165" s="39" t="s">
        <v>201</v>
      </c>
      <c r="C165" s="40" t="s">
        <v>28</v>
      </c>
      <c r="D165" s="41">
        <v>1</v>
      </c>
      <c r="E165" s="42" t="s">
        <v>69</v>
      </c>
      <c r="F165" s="43"/>
    </row>
    <row r="166" spans="1:6" ht="25.5" x14ac:dyDescent="0.2">
      <c r="A166" s="38" t="s">
        <v>282</v>
      </c>
      <c r="B166" s="39" t="s">
        <v>253</v>
      </c>
      <c r="C166" s="40" t="s">
        <v>28</v>
      </c>
      <c r="D166" s="41">
        <v>1</v>
      </c>
      <c r="E166" s="42" t="s">
        <v>69</v>
      </c>
      <c r="F166" s="43"/>
    </row>
    <row r="167" spans="1:6" ht="25.5" x14ac:dyDescent="0.2">
      <c r="A167" s="38" t="s">
        <v>283</v>
      </c>
      <c r="B167" s="39" t="s">
        <v>284</v>
      </c>
      <c r="C167" s="40" t="s">
        <v>28</v>
      </c>
      <c r="D167" s="41">
        <v>1</v>
      </c>
      <c r="E167" s="42" t="s">
        <v>69</v>
      </c>
      <c r="F167" s="43"/>
    </row>
    <row r="168" spans="1:6" ht="25.5" x14ac:dyDescent="0.2">
      <c r="A168" s="38" t="s">
        <v>285</v>
      </c>
      <c r="B168" s="39" t="s">
        <v>286</v>
      </c>
      <c r="C168" s="40" t="s">
        <v>28</v>
      </c>
      <c r="D168" s="41">
        <v>1</v>
      </c>
      <c r="E168" s="42" t="s">
        <v>69</v>
      </c>
      <c r="F168" s="43"/>
    </row>
    <row r="169" spans="1:6" ht="25.5" x14ac:dyDescent="0.2">
      <c r="A169" s="38" t="s">
        <v>287</v>
      </c>
      <c r="B169" s="39" t="s">
        <v>288</v>
      </c>
      <c r="C169" s="40" t="s">
        <v>28</v>
      </c>
      <c r="D169" s="41">
        <v>1</v>
      </c>
      <c r="E169" s="42" t="s">
        <v>69</v>
      </c>
      <c r="F169" s="43"/>
    </row>
    <row r="170" spans="1:6" ht="25.5" x14ac:dyDescent="0.2">
      <c r="A170" s="38" t="s">
        <v>289</v>
      </c>
      <c r="B170" s="39" t="s">
        <v>290</v>
      </c>
      <c r="C170" s="40" t="s">
        <v>28</v>
      </c>
      <c r="D170" s="41">
        <v>1</v>
      </c>
      <c r="E170" s="42" t="s">
        <v>69</v>
      </c>
      <c r="F170" s="43"/>
    </row>
    <row r="171" spans="1:6" ht="25.5" x14ac:dyDescent="0.2">
      <c r="A171" s="38" t="s">
        <v>291</v>
      </c>
      <c r="B171" s="39" t="s">
        <v>203</v>
      </c>
      <c r="C171" s="40" t="s">
        <v>28</v>
      </c>
      <c r="D171" s="41">
        <v>1</v>
      </c>
      <c r="E171" s="42" t="s">
        <v>72</v>
      </c>
      <c r="F171" s="43"/>
    </row>
    <row r="172" spans="1:6" ht="25.5" x14ac:dyDescent="0.2">
      <c r="A172" s="38" t="s">
        <v>292</v>
      </c>
      <c r="B172" s="39" t="s">
        <v>205</v>
      </c>
      <c r="C172" s="40" t="s">
        <v>28</v>
      </c>
      <c r="D172" s="41">
        <v>1</v>
      </c>
      <c r="E172" s="42" t="s">
        <v>69</v>
      </c>
      <c r="F172" s="43"/>
    </row>
    <row r="173" spans="1:6" ht="25.5" x14ac:dyDescent="0.2">
      <c r="A173" s="38" t="s">
        <v>293</v>
      </c>
      <c r="B173" s="39" t="s">
        <v>153</v>
      </c>
      <c r="C173" s="40" t="s">
        <v>45</v>
      </c>
      <c r="D173" s="44">
        <v>1</v>
      </c>
      <c r="E173" s="42" t="s">
        <v>154</v>
      </c>
      <c r="F173" s="43"/>
    </row>
    <row r="174" spans="1:6" ht="25.5" x14ac:dyDescent="0.2">
      <c r="A174" s="38" t="s">
        <v>294</v>
      </c>
      <c r="B174" s="39" t="s">
        <v>156</v>
      </c>
      <c r="C174" s="40" t="s">
        <v>28</v>
      </c>
      <c r="D174" s="41">
        <f>100</f>
        <v>100</v>
      </c>
      <c r="E174" s="42" t="s">
        <v>69</v>
      </c>
      <c r="F174" s="43"/>
    </row>
    <row r="175" spans="1:6" ht="19.149999999999999" customHeight="1" x14ac:dyDescent="0.2">
      <c r="A175" s="48" t="s">
        <v>258</v>
      </c>
      <c r="B175" s="47"/>
      <c r="C175" s="47"/>
      <c r="D175" s="47"/>
      <c r="E175" s="47"/>
      <c r="F175" s="47"/>
    </row>
    <row r="176" spans="1:6" ht="25.5" x14ac:dyDescent="0.2">
      <c r="A176" s="38" t="s">
        <v>295</v>
      </c>
      <c r="B176" s="39" t="s">
        <v>78</v>
      </c>
      <c r="C176" s="40" t="s">
        <v>28</v>
      </c>
      <c r="D176" s="41">
        <v>1</v>
      </c>
      <c r="E176" s="42" t="s">
        <v>79</v>
      </c>
      <c r="F176" s="43"/>
    </row>
    <row r="177" spans="1:6" ht="25.5" x14ac:dyDescent="0.2">
      <c r="A177" s="38" t="s">
        <v>296</v>
      </c>
      <c r="B177" s="39" t="s">
        <v>80</v>
      </c>
      <c r="C177" s="40" t="s">
        <v>28</v>
      </c>
      <c r="D177" s="41">
        <v>1</v>
      </c>
      <c r="E177" s="42" t="s">
        <v>79</v>
      </c>
      <c r="F177" s="43"/>
    </row>
    <row r="178" spans="1:6" ht="63.75" x14ac:dyDescent="0.2">
      <c r="A178" s="38" t="s">
        <v>297</v>
      </c>
      <c r="B178" s="39" t="s">
        <v>298</v>
      </c>
      <c r="C178" s="40" t="s">
        <v>28</v>
      </c>
      <c r="D178" s="41">
        <v>1</v>
      </c>
      <c r="E178" s="42" t="s">
        <v>82</v>
      </c>
      <c r="F178" s="43"/>
    </row>
    <row r="179" spans="1:6" ht="25.5" x14ac:dyDescent="0.2">
      <c r="A179" s="38" t="s">
        <v>299</v>
      </c>
      <c r="B179" s="39" t="s">
        <v>71</v>
      </c>
      <c r="C179" s="40" t="s">
        <v>28</v>
      </c>
      <c r="D179" s="41">
        <v>1</v>
      </c>
      <c r="E179" s="42" t="s">
        <v>72</v>
      </c>
      <c r="F179" s="43"/>
    </row>
    <row r="180" spans="1:6" ht="25.5" x14ac:dyDescent="0.2">
      <c r="A180" s="38" t="s">
        <v>300</v>
      </c>
      <c r="B180" s="39" t="s">
        <v>100</v>
      </c>
      <c r="C180" s="40" t="s">
        <v>28</v>
      </c>
      <c r="D180" s="41">
        <v>1</v>
      </c>
      <c r="E180" s="42" t="s">
        <v>72</v>
      </c>
      <c r="F180" s="43"/>
    </row>
    <row r="181" spans="1:6" ht="63.75" x14ac:dyDescent="0.2">
      <c r="A181" s="38" t="s">
        <v>301</v>
      </c>
      <c r="B181" s="39" t="s">
        <v>262</v>
      </c>
      <c r="C181" s="40" t="s">
        <v>28</v>
      </c>
      <c r="D181" s="41">
        <v>1</v>
      </c>
      <c r="E181" s="42" t="s">
        <v>82</v>
      </c>
      <c r="F181" s="43"/>
    </row>
    <row r="182" spans="1:6" ht="30" customHeight="1" x14ac:dyDescent="0.2">
      <c r="A182" s="46" t="s">
        <v>302</v>
      </c>
      <c r="B182" s="47"/>
      <c r="C182" s="47"/>
      <c r="D182" s="47"/>
      <c r="E182" s="47"/>
      <c r="F182" s="47"/>
    </row>
    <row r="183" spans="1:6" ht="25.5" x14ac:dyDescent="0.2">
      <c r="A183" s="38" t="s">
        <v>303</v>
      </c>
      <c r="B183" s="39" t="s">
        <v>71</v>
      </c>
      <c r="C183" s="40" t="s">
        <v>28</v>
      </c>
      <c r="D183" s="44">
        <v>7</v>
      </c>
      <c r="E183" s="42" t="s">
        <v>72</v>
      </c>
      <c r="F183" s="43"/>
    </row>
    <row r="184" spans="1:6" ht="25.5" x14ac:dyDescent="0.2">
      <c r="A184" s="38" t="s">
        <v>304</v>
      </c>
      <c r="B184" s="39" t="s">
        <v>170</v>
      </c>
      <c r="C184" s="40" t="s">
        <v>28</v>
      </c>
      <c r="D184" s="41">
        <v>1</v>
      </c>
      <c r="E184" s="42" t="s">
        <v>69</v>
      </c>
      <c r="F184" s="43"/>
    </row>
    <row r="185" spans="1:6" ht="25.5" x14ac:dyDescent="0.2">
      <c r="A185" s="38" t="s">
        <v>305</v>
      </c>
      <c r="B185" s="39" t="s">
        <v>172</v>
      </c>
      <c r="C185" s="40" t="s">
        <v>28</v>
      </c>
      <c r="D185" s="41">
        <v>1</v>
      </c>
      <c r="E185" s="42" t="s">
        <v>69</v>
      </c>
      <c r="F185" s="43"/>
    </row>
    <row r="186" spans="1:6" ht="25.5" x14ac:dyDescent="0.2">
      <c r="A186" s="38" t="s">
        <v>306</v>
      </c>
      <c r="B186" s="39" t="s">
        <v>174</v>
      </c>
      <c r="C186" s="40" t="s">
        <v>28</v>
      </c>
      <c r="D186" s="41">
        <v>1</v>
      </c>
      <c r="E186" s="42" t="s">
        <v>69</v>
      </c>
      <c r="F186" s="43"/>
    </row>
    <row r="187" spans="1:6" ht="25.5" x14ac:dyDescent="0.2">
      <c r="A187" s="38" t="s">
        <v>307</v>
      </c>
      <c r="B187" s="39" t="s">
        <v>176</v>
      </c>
      <c r="C187" s="40" t="s">
        <v>28</v>
      </c>
      <c r="D187" s="41">
        <v>1</v>
      </c>
      <c r="E187" s="42" t="s">
        <v>69</v>
      </c>
      <c r="F187" s="43"/>
    </row>
    <row r="188" spans="1:6" ht="25.5" x14ac:dyDescent="0.2">
      <c r="A188" s="38" t="s">
        <v>308</v>
      </c>
      <c r="B188" s="39" t="s">
        <v>238</v>
      </c>
      <c r="C188" s="40" t="s">
        <v>28</v>
      </c>
      <c r="D188" s="41">
        <v>1</v>
      </c>
      <c r="E188" s="42" t="s">
        <v>69</v>
      </c>
      <c r="F188" s="43"/>
    </row>
    <row r="189" spans="1:6" ht="25.5" x14ac:dyDescent="0.2">
      <c r="A189" s="38" t="s">
        <v>309</v>
      </c>
      <c r="B189" s="39" t="s">
        <v>178</v>
      </c>
      <c r="C189" s="40" t="s">
        <v>28</v>
      </c>
      <c r="D189" s="41">
        <v>1</v>
      </c>
      <c r="E189" s="42" t="s">
        <v>69</v>
      </c>
      <c r="F189" s="43"/>
    </row>
    <row r="190" spans="1:6" ht="25.5" x14ac:dyDescent="0.2">
      <c r="A190" s="38" t="s">
        <v>310</v>
      </c>
      <c r="B190" s="39" t="s">
        <v>243</v>
      </c>
      <c r="C190" s="40" t="s">
        <v>28</v>
      </c>
      <c r="D190" s="41">
        <v>1</v>
      </c>
      <c r="E190" s="42" t="s">
        <v>69</v>
      </c>
      <c r="F190" s="43"/>
    </row>
    <row r="191" spans="1:6" ht="25.5" x14ac:dyDescent="0.2">
      <c r="A191" s="38" t="s">
        <v>311</v>
      </c>
      <c r="B191" s="39" t="s">
        <v>147</v>
      </c>
      <c r="C191" s="40" t="s">
        <v>28</v>
      </c>
      <c r="D191" s="44">
        <v>8</v>
      </c>
      <c r="E191" s="42" t="s">
        <v>148</v>
      </c>
      <c r="F191" s="43"/>
    </row>
    <row r="192" spans="1:6" ht="25.5" x14ac:dyDescent="0.2">
      <c r="A192" s="38" t="s">
        <v>312</v>
      </c>
      <c r="B192" s="39" t="s">
        <v>181</v>
      </c>
      <c r="C192" s="40" t="s">
        <v>28</v>
      </c>
      <c r="D192" s="41">
        <v>1</v>
      </c>
      <c r="E192" s="42" t="s">
        <v>69</v>
      </c>
      <c r="F192" s="43"/>
    </row>
    <row r="193" spans="1:6" ht="25.5" x14ac:dyDescent="0.2">
      <c r="A193" s="38" t="s">
        <v>313</v>
      </c>
      <c r="B193" s="39" t="s">
        <v>183</v>
      </c>
      <c r="C193" s="40" t="s">
        <v>28</v>
      </c>
      <c r="D193" s="41">
        <v>1</v>
      </c>
      <c r="E193" s="42" t="s">
        <v>69</v>
      </c>
      <c r="F193" s="43"/>
    </row>
    <row r="194" spans="1:6" ht="25.5" x14ac:dyDescent="0.2">
      <c r="A194" s="38" t="s">
        <v>314</v>
      </c>
      <c r="B194" s="39" t="s">
        <v>315</v>
      </c>
      <c r="C194" s="40" t="s">
        <v>28</v>
      </c>
      <c r="D194" s="41">
        <v>1</v>
      </c>
      <c r="E194" s="42" t="s">
        <v>69</v>
      </c>
      <c r="F194" s="43"/>
    </row>
    <row r="195" spans="1:6" ht="25.5" x14ac:dyDescent="0.2">
      <c r="A195" s="38" t="s">
        <v>316</v>
      </c>
      <c r="B195" s="39" t="s">
        <v>195</v>
      </c>
      <c r="C195" s="40" t="s">
        <v>28</v>
      </c>
      <c r="D195" s="41">
        <v>1</v>
      </c>
      <c r="E195" s="42" t="s">
        <v>69</v>
      </c>
      <c r="F195" s="43"/>
    </row>
    <row r="196" spans="1:6" ht="25.5" x14ac:dyDescent="0.2">
      <c r="A196" s="38" t="s">
        <v>317</v>
      </c>
      <c r="B196" s="39" t="s">
        <v>197</v>
      </c>
      <c r="C196" s="40" t="s">
        <v>28</v>
      </c>
      <c r="D196" s="41">
        <v>1</v>
      </c>
      <c r="E196" s="42" t="s">
        <v>69</v>
      </c>
      <c r="F196" s="43"/>
    </row>
    <row r="197" spans="1:6" ht="25.5" x14ac:dyDescent="0.2">
      <c r="A197" s="38" t="s">
        <v>318</v>
      </c>
      <c r="B197" s="39" t="s">
        <v>199</v>
      </c>
      <c r="C197" s="40" t="s">
        <v>28</v>
      </c>
      <c r="D197" s="41">
        <v>1</v>
      </c>
      <c r="E197" s="42" t="s">
        <v>69</v>
      </c>
      <c r="F197" s="43"/>
    </row>
    <row r="198" spans="1:6" ht="25.5" x14ac:dyDescent="0.2">
      <c r="A198" s="38" t="s">
        <v>319</v>
      </c>
      <c r="B198" s="39" t="s">
        <v>201</v>
      </c>
      <c r="C198" s="40" t="s">
        <v>28</v>
      </c>
      <c r="D198" s="41">
        <v>1</v>
      </c>
      <c r="E198" s="42" t="s">
        <v>69</v>
      </c>
      <c r="F198" s="43"/>
    </row>
    <row r="199" spans="1:6" ht="25.5" x14ac:dyDescent="0.2">
      <c r="A199" s="38" t="s">
        <v>320</v>
      </c>
      <c r="B199" s="39" t="s">
        <v>253</v>
      </c>
      <c r="C199" s="40" t="s">
        <v>28</v>
      </c>
      <c r="D199" s="41">
        <v>1</v>
      </c>
      <c r="E199" s="42" t="s">
        <v>69</v>
      </c>
      <c r="F199" s="43"/>
    </row>
    <row r="200" spans="1:6" ht="25.5" x14ac:dyDescent="0.2">
      <c r="A200" s="38" t="s">
        <v>321</v>
      </c>
      <c r="B200" s="39" t="s">
        <v>203</v>
      </c>
      <c r="C200" s="40" t="s">
        <v>28</v>
      </c>
      <c r="D200" s="41">
        <v>1</v>
      </c>
      <c r="E200" s="42" t="s">
        <v>72</v>
      </c>
      <c r="F200" s="43"/>
    </row>
    <row r="201" spans="1:6" ht="25.5" x14ac:dyDescent="0.2">
      <c r="A201" s="38" t="s">
        <v>322</v>
      </c>
      <c r="B201" s="39" t="s">
        <v>205</v>
      </c>
      <c r="C201" s="40" t="s">
        <v>28</v>
      </c>
      <c r="D201" s="41">
        <v>1</v>
      </c>
      <c r="E201" s="42" t="s">
        <v>69</v>
      </c>
      <c r="F201" s="43"/>
    </row>
    <row r="202" spans="1:6" ht="25.5" x14ac:dyDescent="0.2">
      <c r="A202" s="38" t="s">
        <v>323</v>
      </c>
      <c r="B202" s="39" t="s">
        <v>153</v>
      </c>
      <c r="C202" s="40" t="s">
        <v>45</v>
      </c>
      <c r="D202" s="44">
        <v>1</v>
      </c>
      <c r="E202" s="42" t="s">
        <v>154</v>
      </c>
      <c r="F202" s="43"/>
    </row>
    <row r="203" spans="1:6" ht="25.5" x14ac:dyDescent="0.2">
      <c r="A203" s="38" t="s">
        <v>324</v>
      </c>
      <c r="B203" s="39" t="s">
        <v>156</v>
      </c>
      <c r="C203" s="40" t="s">
        <v>28</v>
      </c>
      <c r="D203" s="41">
        <f>100</f>
        <v>100</v>
      </c>
      <c r="E203" s="42" t="s">
        <v>69</v>
      </c>
      <c r="F203" s="43"/>
    </row>
    <row r="204" spans="1:6" ht="19.149999999999999" customHeight="1" x14ac:dyDescent="0.2">
      <c r="A204" s="48" t="s">
        <v>258</v>
      </c>
      <c r="B204" s="47"/>
      <c r="C204" s="47"/>
      <c r="D204" s="47"/>
      <c r="E204" s="47"/>
      <c r="F204" s="47"/>
    </row>
    <row r="205" spans="1:6" ht="25.5" x14ac:dyDescent="0.2">
      <c r="A205" s="38" t="s">
        <v>325</v>
      </c>
      <c r="B205" s="39" t="s">
        <v>71</v>
      </c>
      <c r="C205" s="40" t="s">
        <v>28</v>
      </c>
      <c r="D205" s="41">
        <v>1</v>
      </c>
      <c r="E205" s="42" t="s">
        <v>72</v>
      </c>
      <c r="F205" s="43"/>
    </row>
    <row r="206" spans="1:6" ht="25.5" x14ac:dyDescent="0.2">
      <c r="A206" s="38" t="s">
        <v>326</v>
      </c>
      <c r="B206" s="39" t="s">
        <v>100</v>
      </c>
      <c r="C206" s="40" t="s">
        <v>28</v>
      </c>
      <c r="D206" s="41">
        <v>1</v>
      </c>
      <c r="E206" s="42" t="s">
        <v>72</v>
      </c>
      <c r="F206" s="43"/>
    </row>
    <row r="207" spans="1:6" ht="63.75" x14ac:dyDescent="0.2">
      <c r="A207" s="38" t="s">
        <v>327</v>
      </c>
      <c r="B207" s="39" t="s">
        <v>262</v>
      </c>
      <c r="C207" s="40" t="s">
        <v>28</v>
      </c>
      <c r="D207" s="41">
        <v>1</v>
      </c>
      <c r="E207" s="42" t="s">
        <v>82</v>
      </c>
      <c r="F207" s="43"/>
    </row>
    <row r="208" spans="1:6" ht="30" customHeight="1" x14ac:dyDescent="0.2">
      <c r="A208" s="46" t="s">
        <v>328</v>
      </c>
      <c r="B208" s="47"/>
      <c r="C208" s="47"/>
      <c r="D208" s="47"/>
      <c r="E208" s="47"/>
      <c r="F208" s="47"/>
    </row>
    <row r="209" spans="1:6" ht="25.5" x14ac:dyDescent="0.2">
      <c r="A209" s="38" t="s">
        <v>329</v>
      </c>
      <c r="B209" s="39" t="s">
        <v>71</v>
      </c>
      <c r="C209" s="40" t="s">
        <v>28</v>
      </c>
      <c r="D209" s="44">
        <v>6</v>
      </c>
      <c r="E209" s="42" t="s">
        <v>72</v>
      </c>
      <c r="F209" s="43"/>
    </row>
    <row r="210" spans="1:6" ht="25.5" x14ac:dyDescent="0.2">
      <c r="A210" s="38" t="s">
        <v>330</v>
      </c>
      <c r="B210" s="39" t="s">
        <v>170</v>
      </c>
      <c r="C210" s="40" t="s">
        <v>28</v>
      </c>
      <c r="D210" s="41">
        <v>1</v>
      </c>
      <c r="E210" s="42" t="s">
        <v>69</v>
      </c>
      <c r="F210" s="43"/>
    </row>
    <row r="211" spans="1:6" ht="25.5" x14ac:dyDescent="0.2">
      <c r="A211" s="38" t="s">
        <v>331</v>
      </c>
      <c r="B211" s="39" t="s">
        <v>172</v>
      </c>
      <c r="C211" s="40" t="s">
        <v>28</v>
      </c>
      <c r="D211" s="41">
        <v>1</v>
      </c>
      <c r="E211" s="42" t="s">
        <v>69</v>
      </c>
      <c r="F211" s="43"/>
    </row>
    <row r="212" spans="1:6" ht="25.5" x14ac:dyDescent="0.2">
      <c r="A212" s="38" t="s">
        <v>332</v>
      </c>
      <c r="B212" s="39" t="s">
        <v>174</v>
      </c>
      <c r="C212" s="40" t="s">
        <v>28</v>
      </c>
      <c r="D212" s="41">
        <v>1</v>
      </c>
      <c r="E212" s="42" t="s">
        <v>69</v>
      </c>
      <c r="F212" s="43"/>
    </row>
    <row r="213" spans="1:6" ht="25.5" x14ac:dyDescent="0.2">
      <c r="A213" s="38" t="s">
        <v>333</v>
      </c>
      <c r="B213" s="39" t="s">
        <v>176</v>
      </c>
      <c r="C213" s="40" t="s">
        <v>28</v>
      </c>
      <c r="D213" s="41">
        <v>1</v>
      </c>
      <c r="E213" s="42" t="s">
        <v>69</v>
      </c>
      <c r="F213" s="43"/>
    </row>
    <row r="214" spans="1:6" ht="25.5" x14ac:dyDescent="0.2">
      <c r="A214" s="38" t="s">
        <v>334</v>
      </c>
      <c r="B214" s="39" t="s">
        <v>178</v>
      </c>
      <c r="C214" s="40" t="s">
        <v>28</v>
      </c>
      <c r="D214" s="41">
        <v>1</v>
      </c>
      <c r="E214" s="42" t="s">
        <v>69</v>
      </c>
      <c r="F214" s="43"/>
    </row>
    <row r="215" spans="1:6" ht="25.5" x14ac:dyDescent="0.2">
      <c r="A215" s="38" t="s">
        <v>335</v>
      </c>
      <c r="B215" s="39" t="s">
        <v>243</v>
      </c>
      <c r="C215" s="40" t="s">
        <v>28</v>
      </c>
      <c r="D215" s="41">
        <v>1</v>
      </c>
      <c r="E215" s="42" t="s">
        <v>69</v>
      </c>
      <c r="F215" s="43"/>
    </row>
    <row r="216" spans="1:6" ht="25.5" x14ac:dyDescent="0.2">
      <c r="A216" s="38" t="s">
        <v>336</v>
      </c>
      <c r="B216" s="39" t="s">
        <v>147</v>
      </c>
      <c r="C216" s="40" t="s">
        <v>28</v>
      </c>
      <c r="D216" s="44">
        <v>14</v>
      </c>
      <c r="E216" s="42" t="s">
        <v>148</v>
      </c>
      <c r="F216" s="43"/>
    </row>
    <row r="217" spans="1:6" ht="25.5" x14ac:dyDescent="0.2">
      <c r="A217" s="38" t="s">
        <v>337</v>
      </c>
      <c r="B217" s="39" t="s">
        <v>181</v>
      </c>
      <c r="C217" s="40" t="s">
        <v>28</v>
      </c>
      <c r="D217" s="41">
        <v>1</v>
      </c>
      <c r="E217" s="42" t="s">
        <v>69</v>
      </c>
      <c r="F217" s="43"/>
    </row>
    <row r="218" spans="1:6" ht="25.5" x14ac:dyDescent="0.2">
      <c r="A218" s="38" t="s">
        <v>338</v>
      </c>
      <c r="B218" s="39" t="s">
        <v>183</v>
      </c>
      <c r="C218" s="40" t="s">
        <v>28</v>
      </c>
      <c r="D218" s="41">
        <v>1</v>
      </c>
      <c r="E218" s="42" t="s">
        <v>69</v>
      </c>
      <c r="F218" s="43"/>
    </row>
    <row r="219" spans="1:6" ht="25.5" x14ac:dyDescent="0.2">
      <c r="A219" s="38" t="s">
        <v>339</v>
      </c>
      <c r="B219" s="39" t="s">
        <v>340</v>
      </c>
      <c r="C219" s="40" t="s">
        <v>28</v>
      </c>
      <c r="D219" s="41">
        <v>1</v>
      </c>
      <c r="E219" s="42" t="s">
        <v>69</v>
      </c>
      <c r="F219" s="43"/>
    </row>
    <row r="220" spans="1:6" ht="25.5" x14ac:dyDescent="0.2">
      <c r="A220" s="38" t="s">
        <v>341</v>
      </c>
      <c r="B220" s="39" t="s">
        <v>195</v>
      </c>
      <c r="C220" s="40" t="s">
        <v>28</v>
      </c>
      <c r="D220" s="41">
        <v>1</v>
      </c>
      <c r="E220" s="42" t="s">
        <v>69</v>
      </c>
      <c r="F220" s="43"/>
    </row>
    <row r="221" spans="1:6" ht="25.5" x14ac:dyDescent="0.2">
      <c r="A221" s="38" t="s">
        <v>342</v>
      </c>
      <c r="B221" s="39" t="s">
        <v>276</v>
      </c>
      <c r="C221" s="40" t="s">
        <v>28</v>
      </c>
      <c r="D221" s="41">
        <v>1</v>
      </c>
      <c r="E221" s="42" t="s">
        <v>69</v>
      </c>
      <c r="F221" s="43"/>
    </row>
    <row r="222" spans="1:6" ht="25.5" x14ac:dyDescent="0.2">
      <c r="A222" s="38" t="s">
        <v>343</v>
      </c>
      <c r="B222" s="39" t="s">
        <v>278</v>
      </c>
      <c r="C222" s="40" t="s">
        <v>28</v>
      </c>
      <c r="D222" s="41">
        <v>1</v>
      </c>
      <c r="E222" s="42" t="s">
        <v>69</v>
      </c>
      <c r="F222" s="43"/>
    </row>
    <row r="223" spans="1:6" ht="25.5" x14ac:dyDescent="0.2">
      <c r="A223" s="38" t="s">
        <v>344</v>
      </c>
      <c r="B223" s="39" t="s">
        <v>284</v>
      </c>
      <c r="C223" s="40" t="s">
        <v>28</v>
      </c>
      <c r="D223" s="41">
        <v>1</v>
      </c>
      <c r="E223" s="42" t="s">
        <v>69</v>
      </c>
      <c r="F223" s="43"/>
    </row>
    <row r="224" spans="1:6" ht="25.5" x14ac:dyDescent="0.2">
      <c r="A224" s="38" t="s">
        <v>345</v>
      </c>
      <c r="B224" s="39" t="s">
        <v>197</v>
      </c>
      <c r="C224" s="40" t="s">
        <v>28</v>
      </c>
      <c r="D224" s="41">
        <v>1</v>
      </c>
      <c r="E224" s="42" t="s">
        <v>69</v>
      </c>
      <c r="F224" s="43"/>
    </row>
    <row r="225" spans="1:6" ht="25.5" x14ac:dyDescent="0.2">
      <c r="A225" s="38" t="s">
        <v>346</v>
      </c>
      <c r="B225" s="39" t="s">
        <v>199</v>
      </c>
      <c r="C225" s="40" t="s">
        <v>28</v>
      </c>
      <c r="D225" s="41">
        <v>1</v>
      </c>
      <c r="E225" s="42" t="s">
        <v>69</v>
      </c>
      <c r="F225" s="43"/>
    </row>
    <row r="226" spans="1:6" ht="25.5" x14ac:dyDescent="0.2">
      <c r="A226" s="38" t="s">
        <v>347</v>
      </c>
      <c r="B226" s="39" t="s">
        <v>201</v>
      </c>
      <c r="C226" s="40" t="s">
        <v>28</v>
      </c>
      <c r="D226" s="41">
        <v>1</v>
      </c>
      <c r="E226" s="42" t="s">
        <v>69</v>
      </c>
      <c r="F226" s="43"/>
    </row>
    <row r="227" spans="1:6" ht="25.5" x14ac:dyDescent="0.2">
      <c r="A227" s="38" t="s">
        <v>348</v>
      </c>
      <c r="B227" s="39" t="s">
        <v>253</v>
      </c>
      <c r="C227" s="40" t="s">
        <v>28</v>
      </c>
      <c r="D227" s="41">
        <v>1</v>
      </c>
      <c r="E227" s="42" t="s">
        <v>69</v>
      </c>
      <c r="F227" s="43"/>
    </row>
    <row r="228" spans="1:6" ht="25.5" x14ac:dyDescent="0.2">
      <c r="A228" s="38" t="s">
        <v>349</v>
      </c>
      <c r="B228" s="39" t="s">
        <v>286</v>
      </c>
      <c r="C228" s="40" t="s">
        <v>28</v>
      </c>
      <c r="D228" s="41">
        <v>1</v>
      </c>
      <c r="E228" s="42" t="s">
        <v>69</v>
      </c>
      <c r="F228" s="43"/>
    </row>
    <row r="229" spans="1:6" ht="25.5" x14ac:dyDescent="0.2">
      <c r="A229" s="38" t="s">
        <v>350</v>
      </c>
      <c r="B229" s="39" t="s">
        <v>288</v>
      </c>
      <c r="C229" s="40" t="s">
        <v>28</v>
      </c>
      <c r="D229" s="41">
        <v>1</v>
      </c>
      <c r="E229" s="42" t="s">
        <v>69</v>
      </c>
      <c r="F229" s="43"/>
    </row>
    <row r="230" spans="1:6" ht="25.5" x14ac:dyDescent="0.2">
      <c r="A230" s="38" t="s">
        <v>351</v>
      </c>
      <c r="B230" s="39" t="s">
        <v>290</v>
      </c>
      <c r="C230" s="40" t="s">
        <v>28</v>
      </c>
      <c r="D230" s="41">
        <v>1</v>
      </c>
      <c r="E230" s="42" t="s">
        <v>69</v>
      </c>
      <c r="F230" s="43"/>
    </row>
    <row r="231" spans="1:6" ht="25.5" x14ac:dyDescent="0.2">
      <c r="A231" s="38" t="s">
        <v>352</v>
      </c>
      <c r="B231" s="39" t="s">
        <v>203</v>
      </c>
      <c r="C231" s="40" t="s">
        <v>28</v>
      </c>
      <c r="D231" s="41">
        <v>1</v>
      </c>
      <c r="E231" s="42" t="s">
        <v>72</v>
      </c>
      <c r="F231" s="43"/>
    </row>
    <row r="232" spans="1:6" ht="25.5" x14ac:dyDescent="0.2">
      <c r="A232" s="38" t="s">
        <v>353</v>
      </c>
      <c r="B232" s="39" t="s">
        <v>205</v>
      </c>
      <c r="C232" s="40" t="s">
        <v>28</v>
      </c>
      <c r="D232" s="41">
        <v>1</v>
      </c>
      <c r="E232" s="42" t="s">
        <v>69</v>
      </c>
      <c r="F232" s="43"/>
    </row>
    <row r="233" spans="1:6" ht="25.5" x14ac:dyDescent="0.2">
      <c r="A233" s="38" t="s">
        <v>354</v>
      </c>
      <c r="B233" s="39" t="s">
        <v>153</v>
      </c>
      <c r="C233" s="40" t="s">
        <v>45</v>
      </c>
      <c r="D233" s="44">
        <v>1</v>
      </c>
      <c r="E233" s="42" t="s">
        <v>154</v>
      </c>
      <c r="F233" s="43"/>
    </row>
    <row r="234" spans="1:6" ht="25.5" x14ac:dyDescent="0.2">
      <c r="A234" s="38" t="s">
        <v>355</v>
      </c>
      <c r="B234" s="39" t="s">
        <v>156</v>
      </c>
      <c r="C234" s="40" t="s">
        <v>28</v>
      </c>
      <c r="D234" s="41">
        <f>100</f>
        <v>100</v>
      </c>
      <c r="E234" s="42" t="s">
        <v>69</v>
      </c>
      <c r="F234" s="43"/>
    </row>
    <row r="235" spans="1:6" ht="19.149999999999999" customHeight="1" x14ac:dyDescent="0.2">
      <c r="A235" s="48" t="s">
        <v>258</v>
      </c>
      <c r="B235" s="47"/>
      <c r="C235" s="47"/>
      <c r="D235" s="47"/>
      <c r="E235" s="47"/>
      <c r="F235" s="47"/>
    </row>
    <row r="236" spans="1:6" ht="25.5" x14ac:dyDescent="0.2">
      <c r="A236" s="38" t="s">
        <v>356</v>
      </c>
      <c r="B236" s="39" t="s">
        <v>78</v>
      </c>
      <c r="C236" s="40" t="s">
        <v>28</v>
      </c>
      <c r="D236" s="41">
        <v>1</v>
      </c>
      <c r="E236" s="42" t="s">
        <v>79</v>
      </c>
      <c r="F236" s="43"/>
    </row>
    <row r="237" spans="1:6" ht="25.5" x14ac:dyDescent="0.2">
      <c r="A237" s="38" t="s">
        <v>357</v>
      </c>
      <c r="B237" s="39" t="s">
        <v>80</v>
      </c>
      <c r="C237" s="40" t="s">
        <v>28</v>
      </c>
      <c r="D237" s="41">
        <v>1</v>
      </c>
      <c r="E237" s="42" t="s">
        <v>79</v>
      </c>
      <c r="F237" s="43"/>
    </row>
    <row r="238" spans="1:6" ht="63.75" x14ac:dyDescent="0.2">
      <c r="A238" s="38" t="s">
        <v>358</v>
      </c>
      <c r="B238" s="39" t="s">
        <v>298</v>
      </c>
      <c r="C238" s="40" t="s">
        <v>28</v>
      </c>
      <c r="D238" s="41">
        <v>1</v>
      </c>
      <c r="E238" s="42" t="s">
        <v>82</v>
      </c>
      <c r="F238" s="43"/>
    </row>
    <row r="239" spans="1:6" ht="25.5" x14ac:dyDescent="0.2">
      <c r="A239" s="38" t="s">
        <v>359</v>
      </c>
      <c r="B239" s="39" t="s">
        <v>71</v>
      </c>
      <c r="C239" s="40" t="s">
        <v>28</v>
      </c>
      <c r="D239" s="41">
        <v>1</v>
      </c>
      <c r="E239" s="42" t="s">
        <v>72</v>
      </c>
      <c r="F239" s="43"/>
    </row>
    <row r="240" spans="1:6" ht="25.5" x14ac:dyDescent="0.2">
      <c r="A240" s="38" t="s">
        <v>360</v>
      </c>
      <c r="B240" s="39" t="s">
        <v>100</v>
      </c>
      <c r="C240" s="40" t="s">
        <v>28</v>
      </c>
      <c r="D240" s="41">
        <v>1</v>
      </c>
      <c r="E240" s="42" t="s">
        <v>72</v>
      </c>
      <c r="F240" s="43"/>
    </row>
    <row r="241" spans="1:6" ht="63.75" x14ac:dyDescent="0.2">
      <c r="A241" s="38" t="s">
        <v>361</v>
      </c>
      <c r="B241" s="39" t="s">
        <v>262</v>
      </c>
      <c r="C241" s="40" t="s">
        <v>28</v>
      </c>
      <c r="D241" s="41">
        <v>1</v>
      </c>
      <c r="E241" s="42" t="s">
        <v>82</v>
      </c>
      <c r="F241" s="43"/>
    </row>
    <row r="242" spans="1:6" ht="30" customHeight="1" x14ac:dyDescent="0.2">
      <c r="A242" s="46" t="s">
        <v>362</v>
      </c>
      <c r="B242" s="47"/>
      <c r="C242" s="47"/>
      <c r="D242" s="47"/>
      <c r="E242" s="47"/>
      <c r="F242" s="47"/>
    </row>
    <row r="243" spans="1:6" ht="25.5" x14ac:dyDescent="0.2">
      <c r="A243" s="38" t="s">
        <v>363</v>
      </c>
      <c r="B243" s="39" t="s">
        <v>71</v>
      </c>
      <c r="C243" s="40" t="s">
        <v>28</v>
      </c>
      <c r="D243" s="44">
        <v>7</v>
      </c>
      <c r="E243" s="42" t="s">
        <v>72</v>
      </c>
      <c r="F243" s="43"/>
    </row>
    <row r="244" spans="1:6" ht="25.5" x14ac:dyDescent="0.2">
      <c r="A244" s="38" t="s">
        <v>364</v>
      </c>
      <c r="B244" s="39" t="s">
        <v>365</v>
      </c>
      <c r="C244" s="40" t="s">
        <v>28</v>
      </c>
      <c r="D244" s="41">
        <v>1</v>
      </c>
      <c r="E244" s="42" t="s">
        <v>69</v>
      </c>
      <c r="F244" s="43"/>
    </row>
    <row r="245" spans="1:6" ht="25.5" x14ac:dyDescent="0.2">
      <c r="A245" s="38" t="s">
        <v>366</v>
      </c>
      <c r="B245" s="39" t="s">
        <v>367</v>
      </c>
      <c r="C245" s="40" t="s">
        <v>28</v>
      </c>
      <c r="D245" s="41">
        <v>1</v>
      </c>
      <c r="E245" s="42" t="s">
        <v>69</v>
      </c>
      <c r="F245" s="43"/>
    </row>
    <row r="246" spans="1:6" ht="25.5" x14ac:dyDescent="0.2">
      <c r="A246" s="38" t="s">
        <v>368</v>
      </c>
      <c r="B246" s="39" t="s">
        <v>369</v>
      </c>
      <c r="C246" s="40" t="s">
        <v>28</v>
      </c>
      <c r="D246" s="41">
        <v>1</v>
      </c>
      <c r="E246" s="42" t="s">
        <v>69</v>
      </c>
      <c r="F246" s="43"/>
    </row>
    <row r="247" spans="1:6" ht="25.5" x14ac:dyDescent="0.2">
      <c r="A247" s="38" t="s">
        <v>370</v>
      </c>
      <c r="B247" s="39" t="s">
        <v>176</v>
      </c>
      <c r="C247" s="40" t="s">
        <v>28</v>
      </c>
      <c r="D247" s="41">
        <v>1</v>
      </c>
      <c r="E247" s="42" t="s">
        <v>69</v>
      </c>
      <c r="F247" s="43"/>
    </row>
    <row r="248" spans="1:6" ht="25.5" x14ac:dyDescent="0.2">
      <c r="A248" s="38" t="s">
        <v>371</v>
      </c>
      <c r="B248" s="39" t="s">
        <v>178</v>
      </c>
      <c r="C248" s="40" t="s">
        <v>28</v>
      </c>
      <c r="D248" s="41">
        <v>1</v>
      </c>
      <c r="E248" s="42" t="s">
        <v>69</v>
      </c>
      <c r="F248" s="43"/>
    </row>
    <row r="249" spans="1:6" ht="25.5" x14ac:dyDescent="0.2">
      <c r="A249" s="38" t="s">
        <v>372</v>
      </c>
      <c r="B249" s="39" t="s">
        <v>373</v>
      </c>
      <c r="C249" s="40" t="s">
        <v>28</v>
      </c>
      <c r="D249" s="41">
        <v>1</v>
      </c>
      <c r="E249" s="42" t="s">
        <v>69</v>
      </c>
      <c r="F249" s="43"/>
    </row>
    <row r="250" spans="1:6" ht="25.5" x14ac:dyDescent="0.2">
      <c r="A250" s="38" t="s">
        <v>374</v>
      </c>
      <c r="B250" s="39" t="s">
        <v>375</v>
      </c>
      <c r="C250" s="40" t="s">
        <v>28</v>
      </c>
      <c r="D250" s="41">
        <v>1</v>
      </c>
      <c r="E250" s="42" t="s">
        <v>69</v>
      </c>
      <c r="F250" s="43"/>
    </row>
    <row r="251" spans="1:6" ht="25.5" x14ac:dyDescent="0.2">
      <c r="A251" s="38" t="s">
        <v>376</v>
      </c>
      <c r="B251" s="39" t="s">
        <v>147</v>
      </c>
      <c r="C251" s="40" t="s">
        <v>28</v>
      </c>
      <c r="D251" s="44">
        <v>20</v>
      </c>
      <c r="E251" s="42" t="s">
        <v>148</v>
      </c>
      <c r="F251" s="43"/>
    </row>
    <row r="252" spans="1:6" ht="25.5" x14ac:dyDescent="0.2">
      <c r="A252" s="38" t="s">
        <v>377</v>
      </c>
      <c r="B252" s="39" t="s">
        <v>378</v>
      </c>
      <c r="C252" s="40" t="s">
        <v>28</v>
      </c>
      <c r="D252" s="41">
        <v>1</v>
      </c>
      <c r="E252" s="42" t="s">
        <v>69</v>
      </c>
      <c r="F252" s="43"/>
    </row>
    <row r="253" spans="1:6" ht="25.5" x14ac:dyDescent="0.2">
      <c r="A253" s="38" t="s">
        <v>379</v>
      </c>
      <c r="B253" s="39" t="s">
        <v>278</v>
      </c>
      <c r="C253" s="40" t="s">
        <v>28</v>
      </c>
      <c r="D253" s="41">
        <v>1</v>
      </c>
      <c r="E253" s="42" t="s">
        <v>69</v>
      </c>
      <c r="F253" s="43"/>
    </row>
    <row r="254" spans="1:6" ht="25.5" x14ac:dyDescent="0.2">
      <c r="A254" s="38" t="s">
        <v>380</v>
      </c>
      <c r="B254" s="39" t="s">
        <v>381</v>
      </c>
      <c r="C254" s="40" t="s">
        <v>28</v>
      </c>
      <c r="D254" s="41">
        <v>1</v>
      </c>
      <c r="E254" s="42" t="s">
        <v>69</v>
      </c>
      <c r="F254" s="43"/>
    </row>
    <row r="255" spans="1:6" ht="25.5" x14ac:dyDescent="0.2">
      <c r="A255" s="38" t="s">
        <v>382</v>
      </c>
      <c r="B255" s="39" t="s">
        <v>383</v>
      </c>
      <c r="C255" s="40" t="s">
        <v>28</v>
      </c>
      <c r="D255" s="41">
        <v>1</v>
      </c>
      <c r="E255" s="42" t="s">
        <v>69</v>
      </c>
      <c r="F255" s="43"/>
    </row>
    <row r="256" spans="1:6" ht="25.5" x14ac:dyDescent="0.2">
      <c r="A256" s="38" t="s">
        <v>384</v>
      </c>
      <c r="B256" s="39" t="s">
        <v>385</v>
      </c>
      <c r="C256" s="40" t="s">
        <v>28</v>
      </c>
      <c r="D256" s="41">
        <v>1</v>
      </c>
      <c r="E256" s="42" t="s">
        <v>69</v>
      </c>
      <c r="F256" s="43"/>
    </row>
    <row r="257" spans="1:6" ht="25.5" x14ac:dyDescent="0.2">
      <c r="A257" s="38" t="s">
        <v>386</v>
      </c>
      <c r="B257" s="39" t="s">
        <v>387</v>
      </c>
      <c r="C257" s="40" t="s">
        <v>28</v>
      </c>
      <c r="D257" s="41">
        <v>1</v>
      </c>
      <c r="E257" s="42" t="s">
        <v>69</v>
      </c>
      <c r="F257" s="43"/>
    </row>
    <row r="258" spans="1:6" ht="25.5" x14ac:dyDescent="0.2">
      <c r="A258" s="38" t="s">
        <v>388</v>
      </c>
      <c r="B258" s="39" t="s">
        <v>389</v>
      </c>
      <c r="C258" s="40" t="s">
        <v>28</v>
      </c>
      <c r="D258" s="41">
        <v>1</v>
      </c>
      <c r="E258" s="42" t="s">
        <v>69</v>
      </c>
      <c r="F258" s="43"/>
    </row>
    <row r="259" spans="1:6" ht="25.5" x14ac:dyDescent="0.2">
      <c r="A259" s="38" t="s">
        <v>390</v>
      </c>
      <c r="B259" s="39" t="s">
        <v>391</v>
      </c>
      <c r="C259" s="40" t="s">
        <v>28</v>
      </c>
      <c r="D259" s="41">
        <v>1</v>
      </c>
      <c r="E259" s="42" t="s">
        <v>69</v>
      </c>
      <c r="F259" s="43"/>
    </row>
    <row r="260" spans="1:6" ht="25.5" x14ac:dyDescent="0.2">
      <c r="A260" s="38" t="s">
        <v>392</v>
      </c>
      <c r="B260" s="39" t="s">
        <v>253</v>
      </c>
      <c r="C260" s="40" t="s">
        <v>28</v>
      </c>
      <c r="D260" s="41">
        <v>1</v>
      </c>
      <c r="E260" s="42" t="s">
        <v>69</v>
      </c>
      <c r="F260" s="43"/>
    </row>
    <row r="261" spans="1:6" ht="25.5" x14ac:dyDescent="0.2">
      <c r="A261" s="38" t="s">
        <v>393</v>
      </c>
      <c r="B261" s="39" t="s">
        <v>394</v>
      </c>
      <c r="C261" s="40" t="s">
        <v>28</v>
      </c>
      <c r="D261" s="41">
        <v>1</v>
      </c>
      <c r="E261" s="42" t="s">
        <v>69</v>
      </c>
      <c r="F261" s="43"/>
    </row>
    <row r="262" spans="1:6" ht="25.5" x14ac:dyDescent="0.2">
      <c r="A262" s="38" t="s">
        <v>395</v>
      </c>
      <c r="B262" s="39" t="s">
        <v>396</v>
      </c>
      <c r="C262" s="40" t="s">
        <v>28</v>
      </c>
      <c r="D262" s="41">
        <v>1</v>
      </c>
      <c r="E262" s="42" t="s">
        <v>69</v>
      </c>
      <c r="F262" s="43"/>
    </row>
    <row r="263" spans="1:6" ht="25.5" x14ac:dyDescent="0.2">
      <c r="A263" s="38" t="s">
        <v>397</v>
      </c>
      <c r="B263" s="39" t="s">
        <v>398</v>
      </c>
      <c r="C263" s="40" t="s">
        <v>28</v>
      </c>
      <c r="D263" s="41">
        <v>1</v>
      </c>
      <c r="E263" s="42" t="s">
        <v>69</v>
      </c>
      <c r="F263" s="43"/>
    </row>
    <row r="264" spans="1:6" ht="25.5" x14ac:dyDescent="0.2">
      <c r="A264" s="38" t="s">
        <v>399</v>
      </c>
      <c r="B264" s="39" t="s">
        <v>400</v>
      </c>
      <c r="C264" s="40" t="s">
        <v>28</v>
      </c>
      <c r="D264" s="41">
        <v>1</v>
      </c>
      <c r="E264" s="42" t="s">
        <v>69</v>
      </c>
      <c r="F264" s="43"/>
    </row>
    <row r="265" spans="1:6" ht="25.5" x14ac:dyDescent="0.2">
      <c r="A265" s="38" t="s">
        <v>401</v>
      </c>
      <c r="B265" s="39" t="s">
        <v>402</v>
      </c>
      <c r="C265" s="40" t="s">
        <v>28</v>
      </c>
      <c r="D265" s="41">
        <v>1</v>
      </c>
      <c r="E265" s="42" t="s">
        <v>69</v>
      </c>
      <c r="F265" s="43"/>
    </row>
    <row r="266" spans="1:6" ht="25.5" x14ac:dyDescent="0.2">
      <c r="A266" s="38" t="s">
        <v>403</v>
      </c>
      <c r="B266" s="39" t="s">
        <v>404</v>
      </c>
      <c r="C266" s="40" t="s">
        <v>28</v>
      </c>
      <c r="D266" s="41">
        <v>1</v>
      </c>
      <c r="E266" s="42" t="s">
        <v>69</v>
      </c>
      <c r="F266" s="43"/>
    </row>
    <row r="267" spans="1:6" ht="25.5" x14ac:dyDescent="0.2">
      <c r="A267" s="38" t="s">
        <v>405</v>
      </c>
      <c r="B267" s="39" t="s">
        <v>406</v>
      </c>
      <c r="C267" s="40" t="s">
        <v>28</v>
      </c>
      <c r="D267" s="41">
        <v>1</v>
      </c>
      <c r="E267" s="42" t="s">
        <v>69</v>
      </c>
      <c r="F267" s="43"/>
    </row>
    <row r="268" spans="1:6" ht="25.5" x14ac:dyDescent="0.2">
      <c r="A268" s="38" t="s">
        <v>407</v>
      </c>
      <c r="B268" s="39" t="s">
        <v>408</v>
      </c>
      <c r="C268" s="40" t="s">
        <v>28</v>
      </c>
      <c r="D268" s="41">
        <v>1</v>
      </c>
      <c r="E268" s="42" t="s">
        <v>69</v>
      </c>
      <c r="F268" s="43"/>
    </row>
    <row r="269" spans="1:6" ht="25.5" x14ac:dyDescent="0.2">
      <c r="A269" s="38" t="s">
        <v>409</v>
      </c>
      <c r="B269" s="39" t="s">
        <v>410</v>
      </c>
      <c r="C269" s="40" t="s">
        <v>28</v>
      </c>
      <c r="D269" s="41">
        <v>1</v>
      </c>
      <c r="E269" s="42" t="s">
        <v>69</v>
      </c>
      <c r="F269" s="43"/>
    </row>
    <row r="270" spans="1:6" ht="25.5" x14ac:dyDescent="0.2">
      <c r="A270" s="38" t="s">
        <v>411</v>
      </c>
      <c r="B270" s="39" t="s">
        <v>412</v>
      </c>
      <c r="C270" s="40" t="s">
        <v>28</v>
      </c>
      <c r="D270" s="41">
        <v>1</v>
      </c>
      <c r="E270" s="42" t="s">
        <v>69</v>
      </c>
      <c r="F270" s="43"/>
    </row>
    <row r="271" spans="1:6" ht="25.5" x14ac:dyDescent="0.2">
      <c r="A271" s="38" t="s">
        <v>413</v>
      </c>
      <c r="B271" s="39" t="s">
        <v>414</v>
      </c>
      <c r="C271" s="40" t="s">
        <v>28</v>
      </c>
      <c r="D271" s="41">
        <v>1</v>
      </c>
      <c r="E271" s="42" t="s">
        <v>69</v>
      </c>
      <c r="F271" s="43"/>
    </row>
    <row r="272" spans="1:6" ht="25.5" x14ac:dyDescent="0.2">
      <c r="A272" s="38" t="s">
        <v>415</v>
      </c>
      <c r="B272" s="39" t="s">
        <v>203</v>
      </c>
      <c r="C272" s="40" t="s">
        <v>28</v>
      </c>
      <c r="D272" s="44">
        <v>2</v>
      </c>
      <c r="E272" s="42" t="s">
        <v>72</v>
      </c>
      <c r="F272" s="43"/>
    </row>
    <row r="273" spans="1:6" ht="25.5" x14ac:dyDescent="0.2">
      <c r="A273" s="38" t="s">
        <v>416</v>
      </c>
      <c r="B273" s="39" t="s">
        <v>205</v>
      </c>
      <c r="C273" s="40" t="s">
        <v>28</v>
      </c>
      <c r="D273" s="41">
        <v>1</v>
      </c>
      <c r="E273" s="42" t="s">
        <v>69</v>
      </c>
      <c r="F273" s="43"/>
    </row>
    <row r="274" spans="1:6" ht="25.5" x14ac:dyDescent="0.2">
      <c r="A274" s="38" t="s">
        <v>417</v>
      </c>
      <c r="B274" s="39" t="s">
        <v>418</v>
      </c>
      <c r="C274" s="40" t="s">
        <v>28</v>
      </c>
      <c r="D274" s="41">
        <v>1</v>
      </c>
      <c r="E274" s="42" t="s">
        <v>69</v>
      </c>
      <c r="F274" s="43"/>
    </row>
    <row r="275" spans="1:6" ht="25.5" x14ac:dyDescent="0.2">
      <c r="A275" s="38" t="s">
        <v>419</v>
      </c>
      <c r="B275" s="39" t="s">
        <v>153</v>
      </c>
      <c r="C275" s="40" t="s">
        <v>45</v>
      </c>
      <c r="D275" s="44">
        <v>1</v>
      </c>
      <c r="E275" s="42" t="s">
        <v>154</v>
      </c>
      <c r="F275" s="43"/>
    </row>
    <row r="276" spans="1:6" ht="25.5" x14ac:dyDescent="0.2">
      <c r="A276" s="38" t="s">
        <v>420</v>
      </c>
      <c r="B276" s="39" t="s">
        <v>156</v>
      </c>
      <c r="C276" s="40" t="s">
        <v>28</v>
      </c>
      <c r="D276" s="41">
        <f>100</f>
        <v>100</v>
      </c>
      <c r="E276" s="42" t="s">
        <v>69</v>
      </c>
      <c r="F276" s="43"/>
    </row>
    <row r="277" spans="1:6" ht="30" customHeight="1" x14ac:dyDescent="0.2">
      <c r="A277" s="46" t="s">
        <v>421</v>
      </c>
      <c r="B277" s="47"/>
      <c r="C277" s="47"/>
      <c r="D277" s="47"/>
      <c r="E277" s="47"/>
      <c r="F277" s="47"/>
    </row>
    <row r="278" spans="1:6" ht="25.5" x14ac:dyDescent="0.2">
      <c r="A278" s="38" t="s">
        <v>422</v>
      </c>
      <c r="B278" s="39" t="s">
        <v>71</v>
      </c>
      <c r="C278" s="40" t="s">
        <v>28</v>
      </c>
      <c r="D278" s="44">
        <v>7</v>
      </c>
      <c r="E278" s="42" t="s">
        <v>72</v>
      </c>
      <c r="F278" s="43"/>
    </row>
    <row r="279" spans="1:6" ht="25.5" x14ac:dyDescent="0.2">
      <c r="A279" s="38" t="s">
        <v>423</v>
      </c>
      <c r="B279" s="39" t="s">
        <v>365</v>
      </c>
      <c r="C279" s="40" t="s">
        <v>28</v>
      </c>
      <c r="D279" s="41">
        <v>1</v>
      </c>
      <c r="E279" s="42" t="s">
        <v>69</v>
      </c>
      <c r="F279" s="43"/>
    </row>
    <row r="280" spans="1:6" ht="25.5" x14ac:dyDescent="0.2">
      <c r="A280" s="38" t="s">
        <v>424</v>
      </c>
      <c r="B280" s="39" t="s">
        <v>367</v>
      </c>
      <c r="C280" s="40" t="s">
        <v>28</v>
      </c>
      <c r="D280" s="41">
        <v>1</v>
      </c>
      <c r="E280" s="42" t="s">
        <v>69</v>
      </c>
      <c r="F280" s="43"/>
    </row>
    <row r="281" spans="1:6" ht="25.5" x14ac:dyDescent="0.2">
      <c r="A281" s="38" t="s">
        <v>425</v>
      </c>
      <c r="B281" s="39" t="s">
        <v>369</v>
      </c>
      <c r="C281" s="40" t="s">
        <v>28</v>
      </c>
      <c r="D281" s="41">
        <v>1</v>
      </c>
      <c r="E281" s="42" t="s">
        <v>69</v>
      </c>
      <c r="F281" s="43"/>
    </row>
    <row r="282" spans="1:6" ht="25.5" x14ac:dyDescent="0.2">
      <c r="A282" s="38" t="s">
        <v>426</v>
      </c>
      <c r="B282" s="39" t="s">
        <v>176</v>
      </c>
      <c r="C282" s="40" t="s">
        <v>28</v>
      </c>
      <c r="D282" s="41">
        <v>1</v>
      </c>
      <c r="E282" s="42" t="s">
        <v>69</v>
      </c>
      <c r="F282" s="43"/>
    </row>
    <row r="283" spans="1:6" ht="25.5" x14ac:dyDescent="0.2">
      <c r="A283" s="38" t="s">
        <v>427</v>
      </c>
      <c r="B283" s="39" t="s">
        <v>178</v>
      </c>
      <c r="C283" s="40" t="s">
        <v>28</v>
      </c>
      <c r="D283" s="41">
        <v>1</v>
      </c>
      <c r="E283" s="42" t="s">
        <v>69</v>
      </c>
      <c r="F283" s="43"/>
    </row>
    <row r="284" spans="1:6" ht="25.5" x14ac:dyDescent="0.2">
      <c r="A284" s="38" t="s">
        <v>428</v>
      </c>
      <c r="B284" s="39" t="s">
        <v>373</v>
      </c>
      <c r="C284" s="40" t="s">
        <v>28</v>
      </c>
      <c r="D284" s="41">
        <v>1</v>
      </c>
      <c r="E284" s="42" t="s">
        <v>69</v>
      </c>
      <c r="F284" s="43"/>
    </row>
    <row r="285" spans="1:6" ht="25.5" x14ac:dyDescent="0.2">
      <c r="A285" s="38" t="s">
        <v>429</v>
      </c>
      <c r="B285" s="39" t="s">
        <v>375</v>
      </c>
      <c r="C285" s="40" t="s">
        <v>28</v>
      </c>
      <c r="D285" s="41">
        <v>1</v>
      </c>
      <c r="E285" s="42" t="s">
        <v>69</v>
      </c>
      <c r="F285" s="43"/>
    </row>
    <row r="286" spans="1:6" ht="25.5" x14ac:dyDescent="0.2">
      <c r="A286" s="38" t="s">
        <v>430</v>
      </c>
      <c r="B286" s="39" t="s">
        <v>147</v>
      </c>
      <c r="C286" s="40" t="s">
        <v>28</v>
      </c>
      <c r="D286" s="44">
        <v>20</v>
      </c>
      <c r="E286" s="42" t="s">
        <v>148</v>
      </c>
      <c r="F286" s="43"/>
    </row>
    <row r="287" spans="1:6" ht="25.5" x14ac:dyDescent="0.2">
      <c r="A287" s="38" t="s">
        <v>431</v>
      </c>
      <c r="B287" s="39" t="s">
        <v>378</v>
      </c>
      <c r="C287" s="40" t="s">
        <v>28</v>
      </c>
      <c r="D287" s="41">
        <v>1</v>
      </c>
      <c r="E287" s="42" t="s">
        <v>69</v>
      </c>
      <c r="F287" s="43"/>
    </row>
    <row r="288" spans="1:6" ht="25.5" x14ac:dyDescent="0.2">
      <c r="A288" s="38" t="s">
        <v>432</v>
      </c>
      <c r="B288" s="39" t="s">
        <v>278</v>
      </c>
      <c r="C288" s="40" t="s">
        <v>28</v>
      </c>
      <c r="D288" s="41">
        <v>1</v>
      </c>
      <c r="E288" s="42" t="s">
        <v>69</v>
      </c>
      <c r="F288" s="43"/>
    </row>
    <row r="289" spans="1:6" ht="25.5" x14ac:dyDescent="0.2">
      <c r="A289" s="38" t="s">
        <v>433</v>
      </c>
      <c r="B289" s="39" t="s">
        <v>381</v>
      </c>
      <c r="C289" s="40" t="s">
        <v>28</v>
      </c>
      <c r="D289" s="41">
        <v>1</v>
      </c>
      <c r="E289" s="42" t="s">
        <v>69</v>
      </c>
      <c r="F289" s="43"/>
    </row>
    <row r="290" spans="1:6" ht="25.5" x14ac:dyDescent="0.2">
      <c r="A290" s="38" t="s">
        <v>434</v>
      </c>
      <c r="B290" s="39" t="s">
        <v>383</v>
      </c>
      <c r="C290" s="40" t="s">
        <v>28</v>
      </c>
      <c r="D290" s="41">
        <v>1</v>
      </c>
      <c r="E290" s="42" t="s">
        <v>69</v>
      </c>
      <c r="F290" s="43"/>
    </row>
    <row r="291" spans="1:6" ht="25.5" x14ac:dyDescent="0.2">
      <c r="A291" s="38" t="s">
        <v>435</v>
      </c>
      <c r="B291" s="39" t="s">
        <v>385</v>
      </c>
      <c r="C291" s="40" t="s">
        <v>28</v>
      </c>
      <c r="D291" s="41">
        <v>1</v>
      </c>
      <c r="E291" s="42" t="s">
        <v>69</v>
      </c>
      <c r="F291" s="43"/>
    </row>
    <row r="292" spans="1:6" ht="25.5" x14ac:dyDescent="0.2">
      <c r="A292" s="38" t="s">
        <v>436</v>
      </c>
      <c r="B292" s="39" t="s">
        <v>387</v>
      </c>
      <c r="C292" s="40" t="s">
        <v>28</v>
      </c>
      <c r="D292" s="41">
        <v>1</v>
      </c>
      <c r="E292" s="42" t="s">
        <v>69</v>
      </c>
      <c r="F292" s="43"/>
    </row>
    <row r="293" spans="1:6" ht="25.5" x14ac:dyDescent="0.2">
      <c r="A293" s="38" t="s">
        <v>437</v>
      </c>
      <c r="B293" s="39" t="s">
        <v>389</v>
      </c>
      <c r="C293" s="40" t="s">
        <v>28</v>
      </c>
      <c r="D293" s="41">
        <v>1</v>
      </c>
      <c r="E293" s="42" t="s">
        <v>69</v>
      </c>
      <c r="F293" s="43"/>
    </row>
    <row r="294" spans="1:6" ht="25.5" x14ac:dyDescent="0.2">
      <c r="A294" s="38" t="s">
        <v>438</v>
      </c>
      <c r="B294" s="39" t="s">
        <v>391</v>
      </c>
      <c r="C294" s="40" t="s">
        <v>28</v>
      </c>
      <c r="D294" s="41">
        <v>1</v>
      </c>
      <c r="E294" s="42" t="s">
        <v>69</v>
      </c>
      <c r="F294" s="43"/>
    </row>
    <row r="295" spans="1:6" ht="25.5" x14ac:dyDescent="0.2">
      <c r="A295" s="38" t="s">
        <v>439</v>
      </c>
      <c r="B295" s="39" t="s">
        <v>253</v>
      </c>
      <c r="C295" s="40" t="s">
        <v>28</v>
      </c>
      <c r="D295" s="41">
        <v>1</v>
      </c>
      <c r="E295" s="42" t="s">
        <v>69</v>
      </c>
      <c r="F295" s="43"/>
    </row>
    <row r="296" spans="1:6" ht="25.5" x14ac:dyDescent="0.2">
      <c r="A296" s="38" t="s">
        <v>440</v>
      </c>
      <c r="B296" s="39" t="s">
        <v>394</v>
      </c>
      <c r="C296" s="40" t="s">
        <v>28</v>
      </c>
      <c r="D296" s="41">
        <v>1</v>
      </c>
      <c r="E296" s="42" t="s">
        <v>69</v>
      </c>
      <c r="F296" s="43"/>
    </row>
    <row r="297" spans="1:6" ht="25.5" x14ac:dyDescent="0.2">
      <c r="A297" s="38" t="s">
        <v>441</v>
      </c>
      <c r="B297" s="39" t="s">
        <v>396</v>
      </c>
      <c r="C297" s="40" t="s">
        <v>28</v>
      </c>
      <c r="D297" s="41">
        <v>1</v>
      </c>
      <c r="E297" s="42" t="s">
        <v>69</v>
      </c>
      <c r="F297" s="43"/>
    </row>
    <row r="298" spans="1:6" ht="25.5" x14ac:dyDescent="0.2">
      <c r="A298" s="38" t="s">
        <v>442</v>
      </c>
      <c r="B298" s="39" t="s">
        <v>398</v>
      </c>
      <c r="C298" s="40" t="s">
        <v>28</v>
      </c>
      <c r="D298" s="41">
        <v>1</v>
      </c>
      <c r="E298" s="42" t="s">
        <v>69</v>
      </c>
      <c r="F298" s="43"/>
    </row>
    <row r="299" spans="1:6" ht="25.5" x14ac:dyDescent="0.2">
      <c r="A299" s="38" t="s">
        <v>443</v>
      </c>
      <c r="B299" s="39" t="s">
        <v>400</v>
      </c>
      <c r="C299" s="40" t="s">
        <v>28</v>
      </c>
      <c r="D299" s="41">
        <v>1</v>
      </c>
      <c r="E299" s="42" t="s">
        <v>69</v>
      </c>
      <c r="F299" s="43"/>
    </row>
    <row r="300" spans="1:6" ht="25.5" x14ac:dyDescent="0.2">
      <c r="A300" s="38" t="s">
        <v>444</v>
      </c>
      <c r="B300" s="39" t="s">
        <v>402</v>
      </c>
      <c r="C300" s="40" t="s">
        <v>28</v>
      </c>
      <c r="D300" s="41">
        <v>1</v>
      </c>
      <c r="E300" s="42" t="s">
        <v>69</v>
      </c>
      <c r="F300" s="43"/>
    </row>
    <row r="301" spans="1:6" ht="25.5" x14ac:dyDescent="0.2">
      <c r="A301" s="38" t="s">
        <v>445</v>
      </c>
      <c r="B301" s="39" t="s">
        <v>404</v>
      </c>
      <c r="C301" s="40" t="s">
        <v>28</v>
      </c>
      <c r="D301" s="41">
        <v>1</v>
      </c>
      <c r="E301" s="42" t="s">
        <v>69</v>
      </c>
      <c r="F301" s="43"/>
    </row>
    <row r="302" spans="1:6" ht="25.5" x14ac:dyDescent="0.2">
      <c r="A302" s="38" t="s">
        <v>446</v>
      </c>
      <c r="B302" s="39" t="s">
        <v>406</v>
      </c>
      <c r="C302" s="40" t="s">
        <v>28</v>
      </c>
      <c r="D302" s="41">
        <v>1</v>
      </c>
      <c r="E302" s="42" t="s">
        <v>69</v>
      </c>
      <c r="F302" s="43"/>
    </row>
    <row r="303" spans="1:6" ht="25.5" x14ac:dyDescent="0.2">
      <c r="A303" s="38" t="s">
        <v>447</v>
      </c>
      <c r="B303" s="39" t="s">
        <v>408</v>
      </c>
      <c r="C303" s="40" t="s">
        <v>28</v>
      </c>
      <c r="D303" s="41">
        <v>1</v>
      </c>
      <c r="E303" s="42" t="s">
        <v>69</v>
      </c>
      <c r="F303" s="43"/>
    </row>
    <row r="304" spans="1:6" ht="25.5" x14ac:dyDescent="0.2">
      <c r="A304" s="38" t="s">
        <v>448</v>
      </c>
      <c r="B304" s="39" t="s">
        <v>410</v>
      </c>
      <c r="C304" s="40" t="s">
        <v>28</v>
      </c>
      <c r="D304" s="41">
        <v>1</v>
      </c>
      <c r="E304" s="42" t="s">
        <v>69</v>
      </c>
      <c r="F304" s="43"/>
    </row>
    <row r="305" spans="1:6" ht="25.5" x14ac:dyDescent="0.2">
      <c r="A305" s="38" t="s">
        <v>449</v>
      </c>
      <c r="B305" s="39" t="s">
        <v>412</v>
      </c>
      <c r="C305" s="40" t="s">
        <v>28</v>
      </c>
      <c r="D305" s="41">
        <v>1</v>
      </c>
      <c r="E305" s="42" t="s">
        <v>69</v>
      </c>
      <c r="F305" s="43"/>
    </row>
    <row r="306" spans="1:6" ht="25.5" x14ac:dyDescent="0.2">
      <c r="A306" s="38" t="s">
        <v>450</v>
      </c>
      <c r="B306" s="39" t="s">
        <v>414</v>
      </c>
      <c r="C306" s="40" t="s">
        <v>28</v>
      </c>
      <c r="D306" s="41">
        <v>1</v>
      </c>
      <c r="E306" s="42" t="s">
        <v>69</v>
      </c>
      <c r="F306" s="43"/>
    </row>
    <row r="307" spans="1:6" ht="25.5" x14ac:dyDescent="0.2">
      <c r="A307" s="38" t="s">
        <v>451</v>
      </c>
      <c r="B307" s="39" t="s">
        <v>203</v>
      </c>
      <c r="C307" s="40" t="s">
        <v>28</v>
      </c>
      <c r="D307" s="44">
        <v>2</v>
      </c>
      <c r="E307" s="42" t="s">
        <v>72</v>
      </c>
      <c r="F307" s="43"/>
    </row>
    <row r="308" spans="1:6" ht="25.5" x14ac:dyDescent="0.2">
      <c r="A308" s="38" t="s">
        <v>452</v>
      </c>
      <c r="B308" s="39" t="s">
        <v>205</v>
      </c>
      <c r="C308" s="40" t="s">
        <v>28</v>
      </c>
      <c r="D308" s="41">
        <v>1</v>
      </c>
      <c r="E308" s="42" t="s">
        <v>69</v>
      </c>
      <c r="F308" s="43"/>
    </row>
    <row r="309" spans="1:6" ht="25.5" x14ac:dyDescent="0.2">
      <c r="A309" s="38" t="s">
        <v>453</v>
      </c>
      <c r="B309" s="39" t="s">
        <v>418</v>
      </c>
      <c r="C309" s="40" t="s">
        <v>28</v>
      </c>
      <c r="D309" s="41">
        <v>1</v>
      </c>
      <c r="E309" s="42" t="s">
        <v>69</v>
      </c>
      <c r="F309" s="43"/>
    </row>
    <row r="310" spans="1:6" ht="25.5" x14ac:dyDescent="0.2">
      <c r="A310" s="38" t="s">
        <v>454</v>
      </c>
      <c r="B310" s="39" t="s">
        <v>153</v>
      </c>
      <c r="C310" s="40" t="s">
        <v>45</v>
      </c>
      <c r="D310" s="44">
        <v>1</v>
      </c>
      <c r="E310" s="42" t="s">
        <v>154</v>
      </c>
      <c r="F310" s="43"/>
    </row>
    <row r="311" spans="1:6" ht="25.5" x14ac:dyDescent="0.2">
      <c r="A311" s="38" t="s">
        <v>455</v>
      </c>
      <c r="B311" s="39" t="s">
        <v>156</v>
      </c>
      <c r="C311" s="40" t="s">
        <v>28</v>
      </c>
      <c r="D311" s="41">
        <f>100</f>
        <v>100</v>
      </c>
      <c r="E311" s="42" t="s">
        <v>69</v>
      </c>
      <c r="F311" s="43"/>
    </row>
  </sheetData>
  <mergeCells count="29">
    <mergeCell ref="A62:F62"/>
    <mergeCell ref="A12:F12"/>
    <mergeCell ref="A15:F15"/>
    <mergeCell ref="A18:F18"/>
    <mergeCell ref="A22:F22"/>
    <mergeCell ref="A43:F43"/>
    <mergeCell ref="A44:F44"/>
    <mergeCell ref="A49:F49"/>
    <mergeCell ref="A52:F52"/>
    <mergeCell ref="A55:F55"/>
    <mergeCell ref="A56:F56"/>
    <mergeCell ref="A59:F59"/>
    <mergeCell ref="A182:F182"/>
    <mergeCell ref="A65:F65"/>
    <mergeCell ref="A68:F68"/>
    <mergeCell ref="A69:F69"/>
    <mergeCell ref="A72:F72"/>
    <mergeCell ref="A73:F73"/>
    <mergeCell ref="A76:F76"/>
    <mergeCell ref="A99:F99"/>
    <mergeCell ref="A122:F122"/>
    <mergeCell ref="A145:F145"/>
    <mergeCell ref="A149:F149"/>
    <mergeCell ref="A175:F175"/>
    <mergeCell ref="A204:F204"/>
    <mergeCell ref="A208:F208"/>
    <mergeCell ref="A235:F235"/>
    <mergeCell ref="A242:F242"/>
    <mergeCell ref="A277:F277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985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456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457</v>
      </c>
      <c r="B12" s="47"/>
      <c r="C12" s="47"/>
      <c r="D12" s="47"/>
      <c r="E12" s="47"/>
      <c r="F12" s="47"/>
    </row>
    <row r="13" spans="1:9" ht="38.25" x14ac:dyDescent="0.2">
      <c r="A13" s="38" t="s">
        <v>9</v>
      </c>
      <c r="B13" s="39" t="s">
        <v>458</v>
      </c>
      <c r="C13" s="40" t="s">
        <v>459</v>
      </c>
      <c r="D13" s="44">
        <v>1.25</v>
      </c>
      <c r="E13" s="42" t="s">
        <v>460</v>
      </c>
      <c r="F13" s="43"/>
    </row>
    <row r="14" spans="1:9" ht="25.5" x14ac:dyDescent="0.2">
      <c r="A14" s="38" t="s">
        <v>13</v>
      </c>
      <c r="B14" s="39" t="s">
        <v>461</v>
      </c>
      <c r="C14" s="40" t="s">
        <v>459</v>
      </c>
      <c r="D14" s="44">
        <v>0.75</v>
      </c>
      <c r="E14" s="42" t="s">
        <v>462</v>
      </c>
      <c r="F14" s="43"/>
    </row>
    <row r="15" spans="1:9" ht="25.5" x14ac:dyDescent="0.2">
      <c r="A15" s="38" t="s">
        <v>18</v>
      </c>
      <c r="B15" s="39" t="s">
        <v>463</v>
      </c>
      <c r="C15" s="40" t="s">
        <v>20</v>
      </c>
      <c r="D15" s="44">
        <v>0.1</v>
      </c>
      <c r="E15" s="42" t="s">
        <v>464</v>
      </c>
      <c r="F15" s="43"/>
    </row>
    <row r="16" spans="1:9" ht="38.25" x14ac:dyDescent="0.2">
      <c r="A16" s="38" t="s">
        <v>22</v>
      </c>
      <c r="B16" s="39" t="s">
        <v>465</v>
      </c>
      <c r="C16" s="40" t="s">
        <v>466</v>
      </c>
      <c r="D16" s="44">
        <v>0.5</v>
      </c>
      <c r="E16" s="42" t="s">
        <v>467</v>
      </c>
      <c r="F16" s="43"/>
    </row>
    <row r="17" spans="1:6" ht="38.25" x14ac:dyDescent="0.2">
      <c r="A17" s="38" t="s">
        <v>26</v>
      </c>
      <c r="B17" s="39" t="s">
        <v>468</v>
      </c>
      <c r="C17" s="40" t="s">
        <v>469</v>
      </c>
      <c r="D17" s="44">
        <v>9.8000000000000004E-2</v>
      </c>
      <c r="E17" s="42" t="s">
        <v>470</v>
      </c>
      <c r="F17" s="43"/>
    </row>
    <row r="18" spans="1:6" ht="25.5" x14ac:dyDescent="0.2">
      <c r="A18" s="38" t="s">
        <v>30</v>
      </c>
      <c r="B18" s="39" t="s">
        <v>471</v>
      </c>
      <c r="C18" s="40" t="s">
        <v>28</v>
      </c>
      <c r="D18" s="44">
        <v>0.1</v>
      </c>
      <c r="E18" s="42" t="s">
        <v>472</v>
      </c>
      <c r="F18" s="43"/>
    </row>
    <row r="19" spans="1:6" ht="38.25" x14ac:dyDescent="0.2">
      <c r="A19" s="38" t="s">
        <v>33</v>
      </c>
      <c r="B19" s="39" t="s">
        <v>473</v>
      </c>
      <c r="C19" s="40" t="s">
        <v>28</v>
      </c>
      <c r="D19" s="41">
        <v>15</v>
      </c>
      <c r="E19" s="42" t="s">
        <v>474</v>
      </c>
      <c r="F19" s="43"/>
    </row>
    <row r="20" spans="1:6" ht="38.25" x14ac:dyDescent="0.2">
      <c r="A20" s="38" t="s">
        <v>36</v>
      </c>
      <c r="B20" s="39" t="s">
        <v>475</v>
      </c>
      <c r="C20" s="40" t="s">
        <v>28</v>
      </c>
      <c r="D20" s="41">
        <v>15</v>
      </c>
      <c r="E20" s="42" t="s">
        <v>476</v>
      </c>
      <c r="F20" s="43"/>
    </row>
    <row r="21" spans="1:6" ht="19.149999999999999" customHeight="1" x14ac:dyDescent="0.2">
      <c r="A21" s="48" t="s">
        <v>477</v>
      </c>
      <c r="B21" s="47"/>
      <c r="C21" s="47"/>
      <c r="D21" s="47"/>
      <c r="E21" s="47"/>
      <c r="F21" s="47"/>
    </row>
    <row r="22" spans="1:6" ht="38.25" x14ac:dyDescent="0.2">
      <c r="A22" s="38" t="s">
        <v>39</v>
      </c>
      <c r="B22" s="39" t="s">
        <v>478</v>
      </c>
      <c r="C22" s="40" t="s">
        <v>20</v>
      </c>
      <c r="D22" s="44">
        <v>1.4710000000000001</v>
      </c>
      <c r="E22" s="42" t="s">
        <v>479</v>
      </c>
      <c r="F22" s="43"/>
    </row>
    <row r="23" spans="1:6" ht="76.5" x14ac:dyDescent="0.2">
      <c r="A23" s="38" t="s">
        <v>43</v>
      </c>
      <c r="B23" s="39" t="s">
        <v>480</v>
      </c>
      <c r="C23" s="40" t="s">
        <v>20</v>
      </c>
      <c r="D23" s="44">
        <v>1.4850000000000001</v>
      </c>
      <c r="E23" s="42" t="s">
        <v>481</v>
      </c>
      <c r="F23" s="43"/>
    </row>
    <row r="24" spans="1:6" ht="51" x14ac:dyDescent="0.2">
      <c r="A24" s="38" t="s">
        <v>49</v>
      </c>
      <c r="B24" s="39" t="s">
        <v>482</v>
      </c>
      <c r="C24" s="40" t="s">
        <v>20</v>
      </c>
      <c r="D24" s="44">
        <v>10.798999999999999</v>
      </c>
      <c r="E24" s="42" t="s">
        <v>67</v>
      </c>
      <c r="F24" s="43"/>
    </row>
    <row r="25" spans="1:6" ht="30" customHeight="1" x14ac:dyDescent="0.2">
      <c r="A25" s="46" t="s">
        <v>483</v>
      </c>
      <c r="B25" s="47"/>
      <c r="C25" s="47"/>
      <c r="D25" s="47"/>
      <c r="E25" s="47"/>
      <c r="F25" s="47"/>
    </row>
    <row r="26" spans="1:6" ht="51" x14ac:dyDescent="0.2">
      <c r="A26" s="38" t="s">
        <v>53</v>
      </c>
      <c r="B26" s="39" t="s">
        <v>482</v>
      </c>
      <c r="C26" s="40" t="s">
        <v>20</v>
      </c>
      <c r="D26" s="44">
        <v>255.892</v>
      </c>
      <c r="E26" s="42" t="s">
        <v>67</v>
      </c>
      <c r="F26" s="43"/>
    </row>
    <row r="27" spans="1:6" ht="51" x14ac:dyDescent="0.2">
      <c r="A27" s="38" t="s">
        <v>60</v>
      </c>
      <c r="B27" s="39" t="s">
        <v>484</v>
      </c>
      <c r="C27" s="40" t="s">
        <v>20</v>
      </c>
      <c r="D27" s="44">
        <v>1.569</v>
      </c>
      <c r="E27" s="42" t="s">
        <v>485</v>
      </c>
      <c r="F27" s="43"/>
    </row>
    <row r="28" spans="1:6" ht="25.5" x14ac:dyDescent="0.2">
      <c r="A28" s="38" t="s">
        <v>57</v>
      </c>
      <c r="B28" s="39" t="s">
        <v>486</v>
      </c>
      <c r="C28" s="40" t="s">
        <v>41</v>
      </c>
      <c r="D28" s="44">
        <v>1.087</v>
      </c>
      <c r="E28" s="42" t="s">
        <v>487</v>
      </c>
      <c r="F28" s="43"/>
    </row>
    <row r="29" spans="1:6" ht="25.5" x14ac:dyDescent="0.2">
      <c r="A29" s="38" t="s">
        <v>88</v>
      </c>
      <c r="B29" s="39" t="s">
        <v>488</v>
      </c>
      <c r="C29" s="40" t="s">
        <v>41</v>
      </c>
      <c r="D29" s="44">
        <v>1.3839999999999999</v>
      </c>
      <c r="E29" s="42" t="s">
        <v>487</v>
      </c>
      <c r="F29" s="43"/>
    </row>
    <row r="30" spans="1:6" ht="25.5" x14ac:dyDescent="0.2">
      <c r="A30" s="38" t="s">
        <v>90</v>
      </c>
      <c r="B30" s="39" t="s">
        <v>489</v>
      </c>
      <c r="C30" s="40" t="s">
        <v>41</v>
      </c>
      <c r="D30" s="44">
        <v>8.5190000000000001</v>
      </c>
      <c r="E30" s="42" t="s">
        <v>487</v>
      </c>
      <c r="F30" s="43"/>
    </row>
    <row r="31" spans="1:6" ht="25.5" x14ac:dyDescent="0.2">
      <c r="A31" s="38" t="s">
        <v>92</v>
      </c>
      <c r="B31" s="39" t="s">
        <v>490</v>
      </c>
      <c r="C31" s="40" t="s">
        <v>41</v>
      </c>
      <c r="D31" s="44">
        <v>2.2080000000000002</v>
      </c>
      <c r="E31" s="42" t="s">
        <v>487</v>
      </c>
      <c r="F31" s="43"/>
    </row>
    <row r="32" spans="1:6" ht="25.5" x14ac:dyDescent="0.2">
      <c r="A32" s="38" t="s">
        <v>94</v>
      </c>
      <c r="B32" s="39" t="s">
        <v>491</v>
      </c>
      <c r="C32" s="40" t="s">
        <v>41</v>
      </c>
      <c r="D32" s="44">
        <v>2.0089999999999999</v>
      </c>
      <c r="E32" s="42" t="s">
        <v>487</v>
      </c>
      <c r="F32" s="43"/>
    </row>
    <row r="33" spans="1:6" ht="25.5" x14ac:dyDescent="0.2">
      <c r="A33" s="38" t="s">
        <v>96</v>
      </c>
      <c r="B33" s="39" t="s">
        <v>492</v>
      </c>
      <c r="C33" s="40" t="s">
        <v>41</v>
      </c>
      <c r="D33" s="44">
        <v>0.751</v>
      </c>
      <c r="E33" s="42" t="s">
        <v>487</v>
      </c>
      <c r="F33" s="43"/>
    </row>
    <row r="34" spans="1:6" ht="25.5" x14ac:dyDescent="0.2">
      <c r="A34" s="38" t="s">
        <v>98</v>
      </c>
      <c r="B34" s="39" t="s">
        <v>493</v>
      </c>
      <c r="C34" s="40" t="s">
        <v>41</v>
      </c>
      <c r="D34" s="44">
        <v>0.08</v>
      </c>
      <c r="E34" s="42" t="s">
        <v>487</v>
      </c>
      <c r="F34" s="43"/>
    </row>
    <row r="35" spans="1:6" ht="25.5" x14ac:dyDescent="0.2">
      <c r="A35" s="38" t="s">
        <v>99</v>
      </c>
      <c r="B35" s="39" t="s">
        <v>494</v>
      </c>
      <c r="C35" s="40" t="s">
        <v>41</v>
      </c>
      <c r="D35" s="44">
        <v>0.74</v>
      </c>
      <c r="E35" s="42" t="s">
        <v>487</v>
      </c>
      <c r="F35" s="43"/>
    </row>
    <row r="36" spans="1:6" ht="25.5" x14ac:dyDescent="0.2">
      <c r="A36" s="38" t="s">
        <v>101</v>
      </c>
      <c r="B36" s="39" t="s">
        <v>495</v>
      </c>
      <c r="C36" s="40" t="s">
        <v>41</v>
      </c>
      <c r="D36" s="44">
        <v>0.91400000000000003</v>
      </c>
      <c r="E36" s="42" t="s">
        <v>487</v>
      </c>
      <c r="F36" s="43"/>
    </row>
    <row r="37" spans="1:6" ht="25.5" x14ac:dyDescent="0.2">
      <c r="A37" s="38" t="s">
        <v>103</v>
      </c>
      <c r="B37" s="39" t="s">
        <v>496</v>
      </c>
      <c r="C37" s="40" t="s">
        <v>41</v>
      </c>
      <c r="D37" s="44">
        <v>1.643</v>
      </c>
      <c r="E37" s="42" t="s">
        <v>487</v>
      </c>
      <c r="F37" s="43"/>
    </row>
    <row r="38" spans="1:6" ht="25.5" x14ac:dyDescent="0.2">
      <c r="A38" s="38" t="s">
        <v>105</v>
      </c>
      <c r="B38" s="39" t="s">
        <v>497</v>
      </c>
      <c r="C38" s="40" t="s">
        <v>41</v>
      </c>
      <c r="D38" s="44">
        <v>0.23200000000000001</v>
      </c>
      <c r="E38" s="42" t="s">
        <v>487</v>
      </c>
      <c r="F38" s="43"/>
    </row>
    <row r="39" spans="1:6" ht="25.5" x14ac:dyDescent="0.2">
      <c r="A39" s="38" t="s">
        <v>107</v>
      </c>
      <c r="B39" s="39" t="s">
        <v>498</v>
      </c>
      <c r="C39" s="40" t="s">
        <v>41</v>
      </c>
      <c r="D39" s="44">
        <v>2.577</v>
      </c>
      <c r="E39" s="42" t="s">
        <v>487</v>
      </c>
      <c r="F39" s="43"/>
    </row>
    <row r="40" spans="1:6" ht="25.5" x14ac:dyDescent="0.2">
      <c r="A40" s="38" t="s">
        <v>110</v>
      </c>
      <c r="B40" s="39" t="s">
        <v>499</v>
      </c>
      <c r="C40" s="40" t="s">
        <v>41</v>
      </c>
      <c r="D40" s="44">
        <v>0.47799999999999998</v>
      </c>
      <c r="E40" s="42" t="s">
        <v>487</v>
      </c>
      <c r="F40" s="43"/>
    </row>
    <row r="41" spans="1:6" ht="25.5" x14ac:dyDescent="0.2">
      <c r="A41" s="38" t="s">
        <v>112</v>
      </c>
      <c r="B41" s="39" t="s">
        <v>500</v>
      </c>
      <c r="C41" s="40" t="s">
        <v>41</v>
      </c>
      <c r="D41" s="44">
        <v>3.3980000000000001</v>
      </c>
      <c r="E41" s="42" t="s">
        <v>487</v>
      </c>
      <c r="F41" s="43"/>
    </row>
    <row r="42" spans="1:6" ht="25.5" x14ac:dyDescent="0.2">
      <c r="A42" s="38" t="s">
        <v>116</v>
      </c>
      <c r="B42" s="39" t="s">
        <v>501</v>
      </c>
      <c r="C42" s="40" t="s">
        <v>41</v>
      </c>
      <c r="D42" s="44">
        <v>0.65900000000000003</v>
      </c>
      <c r="E42" s="42" t="s">
        <v>487</v>
      </c>
      <c r="F42" s="43"/>
    </row>
    <row r="43" spans="1:6" ht="25.5" x14ac:dyDescent="0.2">
      <c r="A43" s="38" t="s">
        <v>119</v>
      </c>
      <c r="B43" s="39" t="s">
        <v>502</v>
      </c>
      <c r="C43" s="40" t="s">
        <v>41</v>
      </c>
      <c r="D43" s="44">
        <v>0.16</v>
      </c>
      <c r="E43" s="42" t="s">
        <v>487</v>
      </c>
      <c r="F43" s="43"/>
    </row>
    <row r="44" spans="1:6" ht="76.5" x14ac:dyDescent="0.2">
      <c r="A44" s="38" t="s">
        <v>121</v>
      </c>
      <c r="B44" s="39" t="s">
        <v>503</v>
      </c>
      <c r="C44" s="40" t="s">
        <v>41</v>
      </c>
      <c r="D44" s="44">
        <v>1.2E-2</v>
      </c>
      <c r="E44" s="42" t="s">
        <v>504</v>
      </c>
      <c r="F44" s="43"/>
    </row>
    <row r="45" spans="1:6" ht="25.5" x14ac:dyDescent="0.2">
      <c r="A45" s="38" t="s">
        <v>123</v>
      </c>
      <c r="B45" s="39" t="s">
        <v>505</v>
      </c>
      <c r="C45" s="40" t="s">
        <v>41</v>
      </c>
      <c r="D45" s="44">
        <v>0.23100000000000001</v>
      </c>
      <c r="E45" s="42" t="s">
        <v>487</v>
      </c>
      <c r="F45" s="43"/>
    </row>
    <row r="46" spans="1:6" ht="25.5" x14ac:dyDescent="0.2">
      <c r="A46" s="38" t="s">
        <v>126</v>
      </c>
      <c r="B46" s="39" t="s">
        <v>506</v>
      </c>
      <c r="C46" s="40" t="s">
        <v>41</v>
      </c>
      <c r="D46" s="44">
        <v>0.26</v>
      </c>
      <c r="E46" s="42" t="s">
        <v>487</v>
      </c>
      <c r="F46" s="43"/>
    </row>
    <row r="47" spans="1:6" ht="25.5" x14ac:dyDescent="0.2">
      <c r="A47" s="38" t="s">
        <v>127</v>
      </c>
      <c r="B47" s="39" t="s">
        <v>507</v>
      </c>
      <c r="C47" s="40" t="s">
        <v>41</v>
      </c>
      <c r="D47" s="44">
        <v>0.32200000000000001</v>
      </c>
      <c r="E47" s="42" t="s">
        <v>487</v>
      </c>
      <c r="F47" s="43"/>
    </row>
    <row r="48" spans="1:6" ht="38.25" x14ac:dyDescent="0.2">
      <c r="A48" s="38" t="s">
        <v>130</v>
      </c>
      <c r="B48" s="39" t="s">
        <v>508</v>
      </c>
      <c r="C48" s="40" t="s">
        <v>469</v>
      </c>
      <c r="D48" s="44">
        <v>10.294</v>
      </c>
      <c r="E48" s="42" t="s">
        <v>509</v>
      </c>
      <c r="F48" s="43"/>
    </row>
    <row r="49" spans="1:6" ht="38.25" x14ac:dyDescent="0.2">
      <c r="A49" s="38" t="s">
        <v>131</v>
      </c>
      <c r="B49" s="39" t="s">
        <v>510</v>
      </c>
      <c r="C49" s="40" t="s">
        <v>41</v>
      </c>
      <c r="D49" s="44">
        <v>0.44</v>
      </c>
      <c r="E49" s="42" t="s">
        <v>511</v>
      </c>
      <c r="F49" s="43"/>
    </row>
    <row r="50" spans="1:6" ht="25.5" x14ac:dyDescent="0.2">
      <c r="A50" s="38" t="s">
        <v>135</v>
      </c>
      <c r="B50" s="39" t="s">
        <v>512</v>
      </c>
      <c r="C50" s="40" t="s">
        <v>41</v>
      </c>
      <c r="D50" s="44">
        <v>0.61</v>
      </c>
      <c r="E50" s="42" t="s">
        <v>487</v>
      </c>
      <c r="F50" s="43"/>
    </row>
    <row r="51" spans="1:6" ht="38.25" x14ac:dyDescent="0.2">
      <c r="A51" s="38" t="s">
        <v>139</v>
      </c>
      <c r="B51" s="39" t="s">
        <v>37</v>
      </c>
      <c r="C51" s="40" t="s">
        <v>20</v>
      </c>
      <c r="D51" s="44">
        <v>0.58823499999999995</v>
      </c>
      <c r="E51" s="42" t="s">
        <v>38</v>
      </c>
      <c r="F51" s="43"/>
    </row>
    <row r="52" spans="1:6" ht="38.25" x14ac:dyDescent="0.2">
      <c r="A52" s="38" t="s">
        <v>142</v>
      </c>
      <c r="B52" s="39" t="s">
        <v>40</v>
      </c>
      <c r="C52" s="40" t="s">
        <v>41</v>
      </c>
      <c r="D52" s="44">
        <v>0.06</v>
      </c>
      <c r="E52" s="42" t="s">
        <v>42</v>
      </c>
      <c r="F52" s="43"/>
    </row>
    <row r="53" spans="1:6" ht="38.25" x14ac:dyDescent="0.2">
      <c r="A53" s="38" t="s">
        <v>143</v>
      </c>
      <c r="B53" s="39" t="s">
        <v>513</v>
      </c>
      <c r="C53" s="40" t="s">
        <v>28</v>
      </c>
      <c r="D53" s="44">
        <v>172</v>
      </c>
      <c r="E53" s="42" t="s">
        <v>514</v>
      </c>
      <c r="F53" s="43"/>
    </row>
    <row r="54" spans="1:6" ht="38.25" x14ac:dyDescent="0.2">
      <c r="A54" s="38" t="s">
        <v>146</v>
      </c>
      <c r="B54" s="39" t="s">
        <v>515</v>
      </c>
      <c r="C54" s="40" t="s">
        <v>28</v>
      </c>
      <c r="D54" s="44">
        <v>124</v>
      </c>
      <c r="E54" s="42" t="s">
        <v>516</v>
      </c>
      <c r="F54" s="43"/>
    </row>
    <row r="55" spans="1:6" ht="38.25" x14ac:dyDescent="0.2">
      <c r="A55" s="38" t="s">
        <v>149</v>
      </c>
      <c r="B55" s="39" t="s">
        <v>517</v>
      </c>
      <c r="C55" s="40" t="s">
        <v>28</v>
      </c>
      <c r="D55" s="44">
        <v>56</v>
      </c>
      <c r="E55" s="42" t="s">
        <v>518</v>
      </c>
      <c r="F55" s="43"/>
    </row>
    <row r="56" spans="1:6" ht="38.25" x14ac:dyDescent="0.2">
      <c r="A56" s="38" t="s">
        <v>152</v>
      </c>
      <c r="B56" s="39" t="s">
        <v>519</v>
      </c>
      <c r="C56" s="40" t="s">
        <v>28</v>
      </c>
      <c r="D56" s="44">
        <v>26</v>
      </c>
      <c r="E56" s="42" t="s">
        <v>520</v>
      </c>
      <c r="F56" s="43"/>
    </row>
    <row r="57" spans="1:6" ht="38.25" x14ac:dyDescent="0.2">
      <c r="A57" s="38" t="s">
        <v>155</v>
      </c>
      <c r="B57" s="39" t="s">
        <v>521</v>
      </c>
      <c r="C57" s="40" t="s">
        <v>28</v>
      </c>
      <c r="D57" s="44">
        <v>14</v>
      </c>
      <c r="E57" s="42" t="s">
        <v>522</v>
      </c>
      <c r="F57" s="43"/>
    </row>
    <row r="58" spans="1:6" ht="38.25" x14ac:dyDescent="0.2">
      <c r="A58" s="38" t="s">
        <v>159</v>
      </c>
      <c r="B58" s="39" t="s">
        <v>523</v>
      </c>
      <c r="C58" s="40" t="s">
        <v>28</v>
      </c>
      <c r="D58" s="44">
        <v>18</v>
      </c>
      <c r="E58" s="42" t="s">
        <v>524</v>
      </c>
      <c r="F58" s="43"/>
    </row>
    <row r="59" spans="1:6" ht="38.25" x14ac:dyDescent="0.2">
      <c r="A59" s="38" t="s">
        <v>160</v>
      </c>
      <c r="B59" s="39" t="s">
        <v>525</v>
      </c>
      <c r="C59" s="40" t="s">
        <v>28</v>
      </c>
      <c r="D59" s="44">
        <v>68</v>
      </c>
      <c r="E59" s="42" t="s">
        <v>526</v>
      </c>
      <c r="F59" s="43"/>
    </row>
    <row r="60" spans="1:6" ht="38.25" x14ac:dyDescent="0.2">
      <c r="A60" s="38" t="s">
        <v>164</v>
      </c>
      <c r="B60" s="39" t="s">
        <v>527</v>
      </c>
      <c r="C60" s="40" t="s">
        <v>28</v>
      </c>
      <c r="D60" s="44">
        <v>8</v>
      </c>
      <c r="E60" s="42" t="s">
        <v>528</v>
      </c>
      <c r="F60" s="43"/>
    </row>
    <row r="61" spans="1:6" ht="51" x14ac:dyDescent="0.2">
      <c r="A61" s="38" t="s">
        <v>165</v>
      </c>
      <c r="B61" s="39" t="s">
        <v>529</v>
      </c>
      <c r="C61" s="40" t="s">
        <v>28</v>
      </c>
      <c r="D61" s="44">
        <v>16</v>
      </c>
      <c r="E61" s="42" t="s">
        <v>530</v>
      </c>
      <c r="F61" s="43"/>
    </row>
    <row r="62" spans="1:6" ht="38.25" x14ac:dyDescent="0.2">
      <c r="A62" s="38" t="s">
        <v>168</v>
      </c>
      <c r="B62" s="39" t="s">
        <v>531</v>
      </c>
      <c r="C62" s="40" t="s">
        <v>532</v>
      </c>
      <c r="D62" s="44">
        <v>30</v>
      </c>
      <c r="E62" s="42" t="s">
        <v>533</v>
      </c>
      <c r="F62" s="43"/>
    </row>
    <row r="63" spans="1:6" ht="25.5" x14ac:dyDescent="0.2">
      <c r="A63" s="38" t="s">
        <v>169</v>
      </c>
      <c r="B63" s="39" t="s">
        <v>534</v>
      </c>
      <c r="C63" s="40" t="s">
        <v>45</v>
      </c>
      <c r="D63" s="44">
        <v>17.86</v>
      </c>
      <c r="E63" s="42" t="s">
        <v>535</v>
      </c>
      <c r="F63" s="43"/>
    </row>
    <row r="64" spans="1:6" ht="25.5" x14ac:dyDescent="0.2">
      <c r="A64" s="38" t="s">
        <v>171</v>
      </c>
      <c r="B64" s="39" t="s">
        <v>536</v>
      </c>
      <c r="C64" s="40" t="s">
        <v>45</v>
      </c>
      <c r="D64" s="44">
        <v>7.18</v>
      </c>
      <c r="E64" s="42" t="s">
        <v>537</v>
      </c>
      <c r="F64" s="43"/>
    </row>
    <row r="65" spans="1:6" ht="25.5" x14ac:dyDescent="0.2">
      <c r="A65" s="38" t="s">
        <v>173</v>
      </c>
      <c r="B65" s="39" t="s">
        <v>538</v>
      </c>
      <c r="C65" s="40" t="s">
        <v>45</v>
      </c>
      <c r="D65" s="44">
        <v>0.16</v>
      </c>
      <c r="E65" s="42" t="s">
        <v>539</v>
      </c>
      <c r="F65" s="43"/>
    </row>
    <row r="66" spans="1:6" ht="25.5" x14ac:dyDescent="0.2">
      <c r="A66" s="38" t="s">
        <v>175</v>
      </c>
      <c r="B66" s="39" t="s">
        <v>540</v>
      </c>
      <c r="C66" s="40" t="s">
        <v>45</v>
      </c>
      <c r="D66" s="44">
        <v>20</v>
      </c>
      <c r="E66" s="42" t="s">
        <v>541</v>
      </c>
      <c r="F66" s="43"/>
    </row>
    <row r="67" spans="1:6" ht="25.5" x14ac:dyDescent="0.2">
      <c r="A67" s="38" t="s">
        <v>177</v>
      </c>
      <c r="B67" s="39" t="s">
        <v>542</v>
      </c>
      <c r="C67" s="40" t="s">
        <v>543</v>
      </c>
      <c r="D67" s="41">
        <v>1</v>
      </c>
      <c r="E67" s="42" t="s">
        <v>544</v>
      </c>
      <c r="F67" s="43"/>
    </row>
    <row r="68" spans="1:6" ht="25.5" x14ac:dyDescent="0.2">
      <c r="A68" s="38" t="s">
        <v>179</v>
      </c>
      <c r="B68" s="39" t="s">
        <v>545</v>
      </c>
      <c r="C68" s="40" t="s">
        <v>543</v>
      </c>
      <c r="D68" s="41">
        <v>2</v>
      </c>
      <c r="E68" s="42" t="s">
        <v>546</v>
      </c>
      <c r="F68" s="43"/>
    </row>
    <row r="69" spans="1:6" ht="38.25" x14ac:dyDescent="0.2">
      <c r="A69" s="38" t="s">
        <v>180</v>
      </c>
      <c r="B69" s="39" t="s">
        <v>547</v>
      </c>
      <c r="C69" s="40" t="s">
        <v>28</v>
      </c>
      <c r="D69" s="41">
        <v>28</v>
      </c>
      <c r="E69" s="42" t="s">
        <v>548</v>
      </c>
      <c r="F69" s="43"/>
    </row>
    <row r="70" spans="1:6" ht="25.5" x14ac:dyDescent="0.2">
      <c r="A70" s="38" t="s">
        <v>182</v>
      </c>
      <c r="B70" s="39" t="s">
        <v>549</v>
      </c>
      <c r="C70" s="40" t="s">
        <v>28</v>
      </c>
      <c r="D70" s="41">
        <v>28</v>
      </c>
      <c r="E70" s="42" t="s">
        <v>550</v>
      </c>
      <c r="F70" s="43"/>
    </row>
    <row r="71" spans="1:6" ht="25.5" x14ac:dyDescent="0.2">
      <c r="A71" s="38" t="s">
        <v>184</v>
      </c>
      <c r="B71" s="39" t="s">
        <v>551</v>
      </c>
      <c r="C71" s="40" t="s">
        <v>15</v>
      </c>
      <c r="D71" s="41">
        <v>300</v>
      </c>
      <c r="E71" s="42" t="s">
        <v>552</v>
      </c>
      <c r="F71" s="43"/>
    </row>
    <row r="72" spans="1:6" ht="25.5" x14ac:dyDescent="0.2">
      <c r="A72" s="38" t="s">
        <v>186</v>
      </c>
      <c r="B72" s="39" t="s">
        <v>553</v>
      </c>
      <c r="C72" s="40" t="s">
        <v>15</v>
      </c>
      <c r="D72" s="41">
        <v>200</v>
      </c>
      <c r="E72" s="42" t="s">
        <v>554</v>
      </c>
      <c r="F72" s="43"/>
    </row>
    <row r="73" spans="1:6" ht="25.5" x14ac:dyDescent="0.2">
      <c r="A73" s="38" t="s">
        <v>188</v>
      </c>
      <c r="B73" s="39" t="s">
        <v>555</v>
      </c>
      <c r="C73" s="40" t="s">
        <v>15</v>
      </c>
      <c r="D73" s="41">
        <v>100</v>
      </c>
      <c r="E73" s="42" t="s">
        <v>556</v>
      </c>
      <c r="F73" s="43"/>
    </row>
    <row r="74" spans="1:6" ht="25.5" x14ac:dyDescent="0.2">
      <c r="A74" s="38" t="s">
        <v>190</v>
      </c>
      <c r="B74" s="39" t="s">
        <v>557</v>
      </c>
      <c r="C74" s="40" t="s">
        <v>15</v>
      </c>
      <c r="D74" s="41">
        <v>4</v>
      </c>
      <c r="E74" s="42" t="s">
        <v>558</v>
      </c>
      <c r="F74" s="43"/>
    </row>
    <row r="75" spans="1:6" ht="25.5" x14ac:dyDescent="0.2">
      <c r="A75" s="38" t="s">
        <v>192</v>
      </c>
      <c r="B75" s="39" t="s">
        <v>559</v>
      </c>
      <c r="C75" s="40" t="s">
        <v>15</v>
      </c>
      <c r="D75" s="41">
        <v>100</v>
      </c>
      <c r="E75" s="42" t="s">
        <v>560</v>
      </c>
      <c r="F75" s="43"/>
    </row>
    <row r="76" spans="1:6" ht="25.5" x14ac:dyDescent="0.2">
      <c r="A76" s="38" t="s">
        <v>194</v>
      </c>
      <c r="B76" s="39" t="s">
        <v>561</v>
      </c>
      <c r="C76" s="40" t="s">
        <v>15</v>
      </c>
      <c r="D76" s="41">
        <v>100</v>
      </c>
      <c r="E76" s="42" t="s">
        <v>562</v>
      </c>
      <c r="F76" s="43"/>
    </row>
    <row r="77" spans="1:6" ht="25.5" x14ac:dyDescent="0.2">
      <c r="A77" s="38" t="s">
        <v>196</v>
      </c>
      <c r="B77" s="39" t="s">
        <v>563</v>
      </c>
      <c r="C77" s="40" t="s">
        <v>15</v>
      </c>
      <c r="D77" s="41">
        <v>50</v>
      </c>
      <c r="E77" s="42" t="s">
        <v>564</v>
      </c>
      <c r="F77" s="43"/>
    </row>
    <row r="78" spans="1:6" ht="25.5" x14ac:dyDescent="0.2">
      <c r="A78" s="38" t="s">
        <v>198</v>
      </c>
      <c r="B78" s="39" t="s">
        <v>565</v>
      </c>
      <c r="C78" s="40" t="s">
        <v>15</v>
      </c>
      <c r="D78" s="41">
        <v>4</v>
      </c>
      <c r="E78" s="42" t="s">
        <v>566</v>
      </c>
      <c r="F78" s="43"/>
    </row>
  </sheetData>
  <mergeCells count="3">
    <mergeCell ref="A12:F12"/>
    <mergeCell ref="A21:F21"/>
    <mergeCell ref="A25:F25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977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63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8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10</v>
      </c>
      <c r="C13" s="40" t="s">
        <v>11</v>
      </c>
      <c r="D13" s="41">
        <v>1</v>
      </c>
      <c r="E13" s="42" t="s">
        <v>12</v>
      </c>
      <c r="F13" s="43"/>
    </row>
    <row r="14" spans="1:9" ht="25.5" x14ac:dyDescent="0.2">
      <c r="A14" s="38" t="s">
        <v>13</v>
      </c>
      <c r="B14" s="39" t="s">
        <v>14</v>
      </c>
      <c r="C14" s="40" t="s">
        <v>15</v>
      </c>
      <c r="D14" s="41">
        <v>3</v>
      </c>
      <c r="E14" s="42" t="s">
        <v>16</v>
      </c>
      <c r="F14" s="43"/>
    </row>
    <row r="15" spans="1:9" ht="19.149999999999999" customHeight="1" x14ac:dyDescent="0.2">
      <c r="A15" s="48" t="s">
        <v>17</v>
      </c>
      <c r="B15" s="47"/>
      <c r="C15" s="47"/>
      <c r="D15" s="47"/>
      <c r="E15" s="47"/>
      <c r="F15" s="47"/>
    </row>
    <row r="16" spans="1:9" ht="25.5" x14ac:dyDescent="0.2">
      <c r="A16" s="38" t="s">
        <v>18</v>
      </c>
      <c r="B16" s="39" t="s">
        <v>19</v>
      </c>
      <c r="C16" s="40" t="s">
        <v>20</v>
      </c>
      <c r="D16" s="44">
        <v>1.4999999999999999E-2</v>
      </c>
      <c r="E16" s="42" t="s">
        <v>21</v>
      </c>
      <c r="F16" s="43"/>
    </row>
    <row r="17" spans="1:6" ht="25.5" x14ac:dyDescent="0.2">
      <c r="A17" s="38" t="s">
        <v>22</v>
      </c>
      <c r="B17" s="39" t="s">
        <v>23</v>
      </c>
      <c r="C17" s="40" t="s">
        <v>24</v>
      </c>
      <c r="D17" s="41">
        <v>1.5</v>
      </c>
      <c r="E17" s="42" t="s">
        <v>25</v>
      </c>
      <c r="F17" s="43"/>
    </row>
    <row r="18" spans="1:6" ht="25.5" x14ac:dyDescent="0.2">
      <c r="A18" s="38" t="s">
        <v>26</v>
      </c>
      <c r="B18" s="39" t="s">
        <v>27</v>
      </c>
      <c r="C18" s="40" t="s">
        <v>28</v>
      </c>
      <c r="D18" s="41">
        <f>3</f>
        <v>3</v>
      </c>
      <c r="E18" s="42" t="s">
        <v>29</v>
      </c>
      <c r="F18" s="43"/>
    </row>
    <row r="19" spans="1:6" ht="25.5" x14ac:dyDescent="0.2">
      <c r="A19" s="38" t="s">
        <v>30</v>
      </c>
      <c r="B19" s="39" t="s">
        <v>31</v>
      </c>
      <c r="C19" s="40" t="s">
        <v>28</v>
      </c>
      <c r="D19" s="41">
        <v>3</v>
      </c>
      <c r="E19" s="42" t="s">
        <v>32</v>
      </c>
      <c r="F19" s="43"/>
    </row>
    <row r="20" spans="1:6" ht="51" x14ac:dyDescent="0.2">
      <c r="A20" s="38" t="s">
        <v>33</v>
      </c>
      <c r="B20" s="39" t="s">
        <v>34</v>
      </c>
      <c r="C20" s="40" t="s">
        <v>24</v>
      </c>
      <c r="D20" s="41">
        <f>0.6</f>
        <v>0.6</v>
      </c>
      <c r="E20" s="42" t="s">
        <v>35</v>
      </c>
      <c r="F20" s="43"/>
    </row>
    <row r="21" spans="1:6" ht="38.25" x14ac:dyDescent="0.2">
      <c r="A21" s="38" t="s">
        <v>36</v>
      </c>
      <c r="B21" s="39" t="s">
        <v>37</v>
      </c>
      <c r="C21" s="40" t="s">
        <v>20</v>
      </c>
      <c r="D21" s="44">
        <v>0.04</v>
      </c>
      <c r="E21" s="42" t="s">
        <v>38</v>
      </c>
      <c r="F21" s="43"/>
    </row>
    <row r="22" spans="1:6" ht="38.25" x14ac:dyDescent="0.2">
      <c r="A22" s="38" t="s">
        <v>39</v>
      </c>
      <c r="B22" s="39" t="s">
        <v>40</v>
      </c>
      <c r="C22" s="40" t="s">
        <v>41</v>
      </c>
      <c r="D22" s="44">
        <v>4.0000000000000001E-3</v>
      </c>
      <c r="E22" s="42" t="s">
        <v>42</v>
      </c>
      <c r="F22" s="43"/>
    </row>
    <row r="23" spans="1:6" ht="38.25" x14ac:dyDescent="0.2">
      <c r="A23" s="38" t="s">
        <v>43</v>
      </c>
      <c r="B23" s="39" t="s">
        <v>44</v>
      </c>
      <c r="C23" s="40" t="s">
        <v>45</v>
      </c>
      <c r="D23" s="44">
        <v>0.15</v>
      </c>
      <c r="E23" s="42" t="s">
        <v>46</v>
      </c>
      <c r="F23" s="43"/>
    </row>
    <row r="24" spans="1:6" ht="25.5" x14ac:dyDescent="0.2">
      <c r="A24" s="38" t="s">
        <v>43</v>
      </c>
      <c r="B24" s="39" t="s">
        <v>47</v>
      </c>
      <c r="C24" s="40" t="s">
        <v>45</v>
      </c>
      <c r="D24" s="44">
        <v>0.15</v>
      </c>
      <c r="E24" s="42" t="s">
        <v>48</v>
      </c>
      <c r="F24" s="43"/>
    </row>
    <row r="25" spans="1:6" ht="25.5" x14ac:dyDescent="0.2">
      <c r="A25" s="38" t="s">
        <v>49</v>
      </c>
      <c r="B25" s="39" t="s">
        <v>50</v>
      </c>
      <c r="C25" s="40" t="s">
        <v>51</v>
      </c>
      <c r="D25" s="44">
        <v>1.1544E-2</v>
      </c>
      <c r="E25" s="42" t="s">
        <v>52</v>
      </c>
      <c r="F25" s="43"/>
    </row>
    <row r="26" spans="1:6" ht="25.5" x14ac:dyDescent="0.2">
      <c r="A26" s="38" t="s">
        <v>53</v>
      </c>
      <c r="B26" s="39" t="s">
        <v>54</v>
      </c>
      <c r="C26" s="40" t="s">
        <v>55</v>
      </c>
      <c r="D26" s="44">
        <v>1.944E-3</v>
      </c>
      <c r="E26" s="42" t="s">
        <v>56</v>
      </c>
      <c r="F26" s="43"/>
    </row>
    <row r="27" spans="1:6" ht="25.5" x14ac:dyDescent="0.2">
      <c r="A27" s="38" t="s">
        <v>57</v>
      </c>
      <c r="B27" s="39" t="s">
        <v>58</v>
      </c>
      <c r="C27" s="40" t="s">
        <v>51</v>
      </c>
      <c r="D27" s="44">
        <v>4.8000000000000001E-4</v>
      </c>
      <c r="E27" s="42" t="s">
        <v>59</v>
      </c>
      <c r="F27" s="43"/>
    </row>
    <row r="28" spans="1:6" ht="63.75" x14ac:dyDescent="0.2">
      <c r="A28" s="38" t="s">
        <v>60</v>
      </c>
      <c r="B28" s="39" t="s">
        <v>61</v>
      </c>
      <c r="C28" s="40" t="s">
        <v>51</v>
      </c>
      <c r="D28" s="44">
        <v>5.0000000000000001E-4</v>
      </c>
      <c r="E28" s="42" t="s">
        <v>62</v>
      </c>
      <c r="F28" s="43"/>
    </row>
  </sheetData>
  <mergeCells count="2">
    <mergeCell ref="A12:F12"/>
    <mergeCell ref="A15:F15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978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973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974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10</v>
      </c>
      <c r="C13" s="40" t="s">
        <v>11</v>
      </c>
      <c r="D13" s="41">
        <v>2</v>
      </c>
      <c r="E13" s="42" t="s">
        <v>12</v>
      </c>
      <c r="F13" s="43"/>
    </row>
    <row r="14" spans="1:9" ht="25.5" x14ac:dyDescent="0.2">
      <c r="A14" s="38" t="s">
        <v>13</v>
      </c>
      <c r="B14" s="39" t="s">
        <v>954</v>
      </c>
      <c r="C14" s="40" t="s">
        <v>15</v>
      </c>
      <c r="D14" s="41">
        <v>6</v>
      </c>
      <c r="E14" s="42" t="s">
        <v>16</v>
      </c>
      <c r="F14" s="43"/>
    </row>
    <row r="15" spans="1:9" ht="38.25" x14ac:dyDescent="0.2">
      <c r="A15" s="38" t="s">
        <v>18</v>
      </c>
      <c r="B15" s="39" t="s">
        <v>37</v>
      </c>
      <c r="C15" s="40" t="s">
        <v>20</v>
      </c>
      <c r="D15" s="44">
        <v>0.09</v>
      </c>
      <c r="E15" s="42" t="s">
        <v>38</v>
      </c>
      <c r="F15" s="43"/>
    </row>
    <row r="16" spans="1:9" ht="38.25" x14ac:dyDescent="0.2">
      <c r="A16" s="38" t="s">
        <v>22</v>
      </c>
      <c r="B16" s="39" t="s">
        <v>40</v>
      </c>
      <c r="C16" s="40" t="s">
        <v>41</v>
      </c>
      <c r="D16" s="44">
        <v>8.9999999999999993E-3</v>
      </c>
      <c r="E16" s="42" t="s">
        <v>42</v>
      </c>
      <c r="F16" s="43"/>
    </row>
    <row r="17" spans="1:6" ht="38.25" x14ac:dyDescent="0.2">
      <c r="A17" s="38" t="s">
        <v>26</v>
      </c>
      <c r="B17" s="39" t="s">
        <v>44</v>
      </c>
      <c r="C17" s="40" t="s">
        <v>45</v>
      </c>
      <c r="D17" s="44">
        <v>0.24</v>
      </c>
      <c r="E17" s="42" t="s">
        <v>46</v>
      </c>
      <c r="F17" s="43"/>
    </row>
    <row r="18" spans="1:6" ht="25.5" x14ac:dyDescent="0.2">
      <c r="A18" s="38" t="s">
        <v>30</v>
      </c>
      <c r="B18" s="39" t="s">
        <v>47</v>
      </c>
      <c r="C18" s="40" t="s">
        <v>45</v>
      </c>
      <c r="D18" s="44">
        <v>0.24</v>
      </c>
      <c r="E18" s="42" t="s">
        <v>48</v>
      </c>
      <c r="F18" s="43"/>
    </row>
    <row r="19" spans="1:6" ht="25.5" x14ac:dyDescent="0.2">
      <c r="A19" s="38" t="s">
        <v>33</v>
      </c>
      <c r="B19" s="39" t="s">
        <v>50</v>
      </c>
      <c r="C19" s="40" t="s">
        <v>51</v>
      </c>
      <c r="D19" s="44">
        <v>2.3088000000000001E-2</v>
      </c>
      <c r="E19" s="42" t="s">
        <v>52</v>
      </c>
      <c r="F19" s="43"/>
    </row>
    <row r="20" spans="1:6" ht="25.5" x14ac:dyDescent="0.2">
      <c r="A20" s="38" t="s">
        <v>36</v>
      </c>
      <c r="B20" s="39" t="s">
        <v>54</v>
      </c>
      <c r="C20" s="40" t="s">
        <v>55</v>
      </c>
      <c r="D20" s="44">
        <v>3.888E-3</v>
      </c>
      <c r="E20" s="42" t="s">
        <v>56</v>
      </c>
      <c r="F20" s="43"/>
    </row>
    <row r="21" spans="1:6" ht="25.5" x14ac:dyDescent="0.2">
      <c r="A21" s="38" t="s">
        <v>39</v>
      </c>
      <c r="B21" s="39" t="s">
        <v>58</v>
      </c>
      <c r="C21" s="40" t="s">
        <v>51</v>
      </c>
      <c r="D21" s="44">
        <v>9.6000000000000002E-4</v>
      </c>
      <c r="E21" s="42" t="s">
        <v>59</v>
      </c>
      <c r="F21" s="43"/>
    </row>
    <row r="22" spans="1:6" ht="63.75" x14ac:dyDescent="0.2">
      <c r="A22" s="38" t="s">
        <v>43</v>
      </c>
      <c r="B22" s="39" t="s">
        <v>61</v>
      </c>
      <c r="C22" s="40" t="s">
        <v>51</v>
      </c>
      <c r="D22" s="44">
        <v>5.0000000000000001E-4</v>
      </c>
      <c r="E22" s="42" t="s">
        <v>62</v>
      </c>
      <c r="F22" s="43"/>
    </row>
    <row r="23" spans="1:6" ht="22.5" customHeight="1" x14ac:dyDescent="0.2">
      <c r="A23" s="46" t="s">
        <v>975</v>
      </c>
      <c r="B23" s="47"/>
      <c r="C23" s="47"/>
      <c r="D23" s="47"/>
      <c r="E23" s="47"/>
      <c r="F23" s="47"/>
    </row>
    <row r="24" spans="1:6" ht="25.5" x14ac:dyDescent="0.2">
      <c r="A24" s="38" t="s">
        <v>49</v>
      </c>
      <c r="B24" s="39" t="s">
        <v>956</v>
      </c>
      <c r="C24" s="40" t="s">
        <v>11</v>
      </c>
      <c r="D24" s="41">
        <v>1</v>
      </c>
      <c r="E24" s="42" t="s">
        <v>957</v>
      </c>
      <c r="F24" s="43"/>
    </row>
    <row r="25" spans="1:6" ht="25.5" x14ac:dyDescent="0.2">
      <c r="A25" s="38" t="s">
        <v>53</v>
      </c>
      <c r="B25" s="39" t="s">
        <v>958</v>
      </c>
      <c r="C25" s="40" t="s">
        <v>15</v>
      </c>
      <c r="D25" s="41">
        <v>3</v>
      </c>
      <c r="E25" s="42" t="s">
        <v>16</v>
      </c>
      <c r="F25" s="43"/>
    </row>
    <row r="26" spans="1:6" ht="25.5" x14ac:dyDescent="0.2">
      <c r="A26" s="38" t="s">
        <v>60</v>
      </c>
      <c r="B26" s="39" t="s">
        <v>19</v>
      </c>
      <c r="C26" s="40" t="s">
        <v>20</v>
      </c>
      <c r="D26" s="44">
        <v>1.427</v>
      </c>
      <c r="E26" s="42" t="s">
        <v>21</v>
      </c>
      <c r="F26" s="43"/>
    </row>
    <row r="27" spans="1:6" ht="25.5" x14ac:dyDescent="0.2">
      <c r="A27" s="38" t="s">
        <v>57</v>
      </c>
      <c r="B27" s="39" t="s">
        <v>959</v>
      </c>
      <c r="C27" s="40" t="s">
        <v>24</v>
      </c>
      <c r="D27" s="41">
        <v>147</v>
      </c>
      <c r="E27" s="42" t="s">
        <v>960</v>
      </c>
      <c r="F27" s="43"/>
    </row>
    <row r="28" spans="1:6" ht="25.5" x14ac:dyDescent="0.2">
      <c r="A28" s="38" t="s">
        <v>88</v>
      </c>
      <c r="B28" s="39" t="s">
        <v>961</v>
      </c>
      <c r="C28" s="40" t="s">
        <v>28</v>
      </c>
      <c r="D28" s="41">
        <v>17</v>
      </c>
      <c r="E28" s="42" t="s">
        <v>962</v>
      </c>
      <c r="F28" s="43"/>
    </row>
    <row r="29" spans="1:6" ht="25.5" x14ac:dyDescent="0.2">
      <c r="A29" s="38" t="s">
        <v>90</v>
      </c>
      <c r="B29" s="39" t="s">
        <v>963</v>
      </c>
      <c r="C29" s="40" t="s">
        <v>28</v>
      </c>
      <c r="D29" s="41">
        <f>14</f>
        <v>14</v>
      </c>
      <c r="E29" s="42" t="s">
        <v>964</v>
      </c>
      <c r="F29" s="43"/>
    </row>
    <row r="30" spans="1:6" ht="25.5" x14ac:dyDescent="0.2">
      <c r="A30" s="38" t="s">
        <v>92</v>
      </c>
      <c r="B30" s="39" t="s">
        <v>648</v>
      </c>
      <c r="C30" s="40" t="s">
        <v>20</v>
      </c>
      <c r="D30" s="44">
        <v>0.04</v>
      </c>
      <c r="E30" s="42" t="s">
        <v>649</v>
      </c>
      <c r="F30" s="43"/>
    </row>
    <row r="31" spans="1:6" ht="38.25" x14ac:dyDescent="0.2">
      <c r="A31" s="38" t="s">
        <v>94</v>
      </c>
      <c r="B31" s="39" t="s">
        <v>40</v>
      </c>
      <c r="C31" s="40" t="s">
        <v>41</v>
      </c>
      <c r="D31" s="44">
        <v>4.0000000000000001E-3</v>
      </c>
      <c r="E31" s="42" t="s">
        <v>42</v>
      </c>
      <c r="F31" s="43"/>
    </row>
    <row r="32" spans="1:6" ht="25.5" x14ac:dyDescent="0.2">
      <c r="A32" s="38" t="s">
        <v>96</v>
      </c>
      <c r="B32" s="39" t="s">
        <v>47</v>
      </c>
      <c r="C32" s="40" t="s">
        <v>45</v>
      </c>
      <c r="D32" s="44">
        <v>0.28000000000000003</v>
      </c>
      <c r="E32" s="42" t="s">
        <v>48</v>
      </c>
      <c r="F32" s="43"/>
    </row>
    <row r="33" spans="1:6" ht="25.5" x14ac:dyDescent="0.2">
      <c r="A33" s="38" t="s">
        <v>98</v>
      </c>
      <c r="B33" s="39" t="s">
        <v>919</v>
      </c>
      <c r="C33" s="40" t="s">
        <v>45</v>
      </c>
      <c r="D33" s="44">
        <v>0.1</v>
      </c>
      <c r="E33" s="42" t="s">
        <v>920</v>
      </c>
      <c r="F33" s="43"/>
    </row>
    <row r="34" spans="1:6" ht="25.5" x14ac:dyDescent="0.2">
      <c r="A34" s="38" t="s">
        <v>99</v>
      </c>
      <c r="B34" s="39" t="s">
        <v>965</v>
      </c>
      <c r="C34" s="40" t="s">
        <v>51</v>
      </c>
      <c r="D34" s="44">
        <v>8.3500000000000002E-4</v>
      </c>
      <c r="E34" s="42" t="s">
        <v>966</v>
      </c>
      <c r="F34" s="43"/>
    </row>
    <row r="35" spans="1:6" ht="25.5" x14ac:dyDescent="0.2">
      <c r="A35" s="38" t="s">
        <v>101</v>
      </c>
      <c r="B35" s="39" t="s">
        <v>907</v>
      </c>
      <c r="C35" s="40" t="s">
        <v>51</v>
      </c>
      <c r="D35" s="44">
        <v>8.5940000000000003E-2</v>
      </c>
      <c r="E35" s="42" t="s">
        <v>908</v>
      </c>
      <c r="F35" s="43"/>
    </row>
    <row r="36" spans="1:6" ht="25.5" x14ac:dyDescent="0.2">
      <c r="A36" s="38" t="s">
        <v>103</v>
      </c>
      <c r="B36" s="39" t="s">
        <v>967</v>
      </c>
      <c r="C36" s="40" t="s">
        <v>51</v>
      </c>
      <c r="D36" s="44">
        <v>5.5233999999999998E-2</v>
      </c>
      <c r="E36" s="42" t="s">
        <v>968</v>
      </c>
      <c r="F36" s="43"/>
    </row>
    <row r="37" spans="1:6" ht="25.5" x14ac:dyDescent="0.2">
      <c r="A37" s="38" t="s">
        <v>105</v>
      </c>
      <c r="B37" s="39" t="s">
        <v>911</v>
      </c>
      <c r="C37" s="40" t="s">
        <v>51</v>
      </c>
      <c r="D37" s="44">
        <v>1.6889999999999999E-2</v>
      </c>
      <c r="E37" s="42" t="s">
        <v>912</v>
      </c>
      <c r="F37" s="43"/>
    </row>
    <row r="38" spans="1:6" ht="25.5" x14ac:dyDescent="0.2">
      <c r="A38" s="38" t="s">
        <v>107</v>
      </c>
      <c r="B38" s="39" t="s">
        <v>915</v>
      </c>
      <c r="C38" s="40" t="s">
        <v>51</v>
      </c>
      <c r="D38" s="44">
        <v>8.7919999999999995E-3</v>
      </c>
      <c r="E38" s="42" t="s">
        <v>916</v>
      </c>
      <c r="F38" s="43"/>
    </row>
    <row r="39" spans="1:6" ht="25.5" x14ac:dyDescent="0.2">
      <c r="A39" s="38" t="s">
        <v>110</v>
      </c>
      <c r="B39" s="39" t="s">
        <v>831</v>
      </c>
      <c r="C39" s="40" t="s">
        <v>51</v>
      </c>
      <c r="D39" s="44">
        <v>5.0239999999999998E-3</v>
      </c>
      <c r="E39" s="42" t="s">
        <v>832</v>
      </c>
      <c r="F39" s="43"/>
    </row>
    <row r="40" spans="1:6" ht="25.5" x14ac:dyDescent="0.2">
      <c r="A40" s="38" t="s">
        <v>112</v>
      </c>
      <c r="B40" s="39" t="s">
        <v>921</v>
      </c>
      <c r="C40" s="40" t="s">
        <v>55</v>
      </c>
      <c r="D40" s="41">
        <v>5.2</v>
      </c>
      <c r="E40" s="42" t="s">
        <v>922</v>
      </c>
      <c r="F40" s="43"/>
    </row>
    <row r="41" spans="1:6" ht="25.5" x14ac:dyDescent="0.2">
      <c r="A41" s="38" t="s">
        <v>116</v>
      </c>
      <c r="B41" s="39" t="s">
        <v>923</v>
      </c>
      <c r="C41" s="40" t="s">
        <v>924</v>
      </c>
      <c r="D41" s="44">
        <v>5.6367E-2</v>
      </c>
      <c r="E41" s="42" t="s">
        <v>925</v>
      </c>
      <c r="F41" s="43"/>
    </row>
    <row r="42" spans="1:6" ht="25.5" x14ac:dyDescent="0.2">
      <c r="A42" s="38" t="s">
        <v>119</v>
      </c>
      <c r="B42" s="39" t="s">
        <v>926</v>
      </c>
      <c r="C42" s="40" t="s">
        <v>55</v>
      </c>
      <c r="D42" s="41">
        <v>3</v>
      </c>
      <c r="E42" s="42" t="s">
        <v>927</v>
      </c>
      <c r="F42" s="43"/>
    </row>
    <row r="43" spans="1:6" ht="25.5" x14ac:dyDescent="0.2">
      <c r="A43" s="38" t="s">
        <v>121</v>
      </c>
      <c r="B43" s="39" t="s">
        <v>928</v>
      </c>
      <c r="C43" s="40" t="s">
        <v>924</v>
      </c>
      <c r="D43" s="44">
        <v>5.6367E-2</v>
      </c>
      <c r="E43" s="42" t="s">
        <v>929</v>
      </c>
      <c r="F43" s="43"/>
    </row>
    <row r="44" spans="1:6" ht="25.5" x14ac:dyDescent="0.2">
      <c r="A44" s="38" t="s">
        <v>123</v>
      </c>
      <c r="B44" s="39" t="s">
        <v>930</v>
      </c>
      <c r="C44" s="40" t="s">
        <v>55</v>
      </c>
      <c r="D44" s="41">
        <v>2.1</v>
      </c>
      <c r="E44" s="42" t="s">
        <v>931</v>
      </c>
      <c r="F44" s="43"/>
    </row>
    <row r="45" spans="1:6" ht="38.25" x14ac:dyDescent="0.2">
      <c r="A45" s="38" t="s">
        <v>126</v>
      </c>
      <c r="B45" s="39" t="s">
        <v>932</v>
      </c>
      <c r="C45" s="40" t="s">
        <v>51</v>
      </c>
      <c r="D45" s="44">
        <v>4.0000000000000002E-4</v>
      </c>
      <c r="E45" s="42" t="s">
        <v>933</v>
      </c>
      <c r="F45" s="43"/>
    </row>
  </sheetData>
  <mergeCells count="2">
    <mergeCell ref="A12:F12"/>
    <mergeCell ref="A23:F23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979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971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30" customHeight="1" x14ac:dyDescent="0.2">
      <c r="A12" s="46" t="s">
        <v>972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10</v>
      </c>
      <c r="C13" s="40" t="s">
        <v>11</v>
      </c>
      <c r="D13" s="41">
        <v>1</v>
      </c>
      <c r="E13" s="42" t="s">
        <v>12</v>
      </c>
      <c r="F13" s="43"/>
    </row>
    <row r="14" spans="1:9" ht="38.25" x14ac:dyDescent="0.2">
      <c r="A14" s="38" t="s">
        <v>13</v>
      </c>
      <c r="B14" s="39" t="s">
        <v>935</v>
      </c>
      <c r="C14" s="40" t="s">
        <v>15</v>
      </c>
      <c r="D14" s="41">
        <v>3</v>
      </c>
      <c r="E14" s="42" t="s">
        <v>16</v>
      </c>
      <c r="F14" s="43"/>
    </row>
    <row r="15" spans="1:9" ht="25.5" x14ac:dyDescent="0.2">
      <c r="A15" s="38" t="s">
        <v>18</v>
      </c>
      <c r="B15" s="39" t="s">
        <v>902</v>
      </c>
      <c r="C15" s="40" t="s">
        <v>11</v>
      </c>
      <c r="D15" s="41">
        <v>1</v>
      </c>
      <c r="E15" s="42" t="s">
        <v>903</v>
      </c>
      <c r="F15" s="43"/>
    </row>
    <row r="16" spans="1:9" ht="25.5" x14ac:dyDescent="0.2">
      <c r="A16" s="38" t="s">
        <v>22</v>
      </c>
      <c r="B16" s="39" t="s">
        <v>904</v>
      </c>
      <c r="C16" s="40" t="s">
        <v>15</v>
      </c>
      <c r="D16" s="41">
        <v>3</v>
      </c>
      <c r="E16" s="42" t="s">
        <v>16</v>
      </c>
      <c r="F16" s="43"/>
    </row>
    <row r="17" spans="1:6" ht="25.5" x14ac:dyDescent="0.2">
      <c r="A17" s="38" t="s">
        <v>26</v>
      </c>
      <c r="B17" s="39" t="s">
        <v>936</v>
      </c>
      <c r="C17" s="40" t="s">
        <v>28</v>
      </c>
      <c r="D17" s="44">
        <v>6</v>
      </c>
      <c r="E17" s="42" t="s">
        <v>937</v>
      </c>
      <c r="F17" s="43"/>
    </row>
    <row r="18" spans="1:6" ht="25.5" x14ac:dyDescent="0.2">
      <c r="A18" s="38" t="s">
        <v>30</v>
      </c>
      <c r="B18" s="39" t="s">
        <v>938</v>
      </c>
      <c r="C18" s="40" t="s">
        <v>15</v>
      </c>
      <c r="D18" s="41">
        <v>3</v>
      </c>
      <c r="E18" s="42" t="s">
        <v>16</v>
      </c>
      <c r="F18" s="43"/>
    </row>
    <row r="19" spans="1:6" ht="25.5" x14ac:dyDescent="0.2">
      <c r="A19" s="38" t="s">
        <v>33</v>
      </c>
      <c r="B19" s="39" t="s">
        <v>939</v>
      </c>
      <c r="C19" s="40" t="s">
        <v>15</v>
      </c>
      <c r="D19" s="41">
        <v>3</v>
      </c>
      <c r="E19" s="45"/>
      <c r="F19" s="43"/>
    </row>
    <row r="20" spans="1:6" ht="38.25" x14ac:dyDescent="0.2">
      <c r="A20" s="38" t="s">
        <v>36</v>
      </c>
      <c r="B20" s="39" t="s">
        <v>37</v>
      </c>
      <c r="C20" s="40" t="s">
        <v>20</v>
      </c>
      <c r="D20" s="44">
        <v>4.4999999999999998E-2</v>
      </c>
      <c r="E20" s="42" t="s">
        <v>38</v>
      </c>
      <c r="F20" s="43"/>
    </row>
    <row r="21" spans="1:6" ht="38.25" x14ac:dyDescent="0.2">
      <c r="A21" s="38" t="s">
        <v>39</v>
      </c>
      <c r="B21" s="39" t="s">
        <v>40</v>
      </c>
      <c r="C21" s="40" t="s">
        <v>41</v>
      </c>
      <c r="D21" s="44">
        <v>4.4999999999999997E-3</v>
      </c>
      <c r="E21" s="42" t="s">
        <v>42</v>
      </c>
      <c r="F21" s="43"/>
    </row>
    <row r="22" spans="1:6" ht="38.25" x14ac:dyDescent="0.2">
      <c r="A22" s="38" t="s">
        <v>43</v>
      </c>
      <c r="B22" s="39" t="s">
        <v>44</v>
      </c>
      <c r="C22" s="40" t="s">
        <v>45</v>
      </c>
      <c r="D22" s="44">
        <v>0.12</v>
      </c>
      <c r="E22" s="42" t="s">
        <v>46</v>
      </c>
      <c r="F22" s="43"/>
    </row>
    <row r="23" spans="1:6" ht="25.5" x14ac:dyDescent="0.2">
      <c r="A23" s="38" t="s">
        <v>49</v>
      </c>
      <c r="B23" s="39" t="s">
        <v>47</v>
      </c>
      <c r="C23" s="40" t="s">
        <v>45</v>
      </c>
      <c r="D23" s="44">
        <v>0.12</v>
      </c>
      <c r="E23" s="42" t="s">
        <v>48</v>
      </c>
      <c r="F23" s="43"/>
    </row>
    <row r="24" spans="1:6" ht="25.5" x14ac:dyDescent="0.2">
      <c r="A24" s="38" t="s">
        <v>53</v>
      </c>
      <c r="B24" s="39" t="s">
        <v>19</v>
      </c>
      <c r="C24" s="40" t="s">
        <v>20</v>
      </c>
      <c r="D24" s="44">
        <v>0.03</v>
      </c>
      <c r="E24" s="42" t="s">
        <v>21</v>
      </c>
      <c r="F24" s="43"/>
    </row>
    <row r="25" spans="1:6" ht="25.5" x14ac:dyDescent="0.2">
      <c r="A25" s="38" t="s">
        <v>60</v>
      </c>
      <c r="B25" s="39" t="s">
        <v>23</v>
      </c>
      <c r="C25" s="40" t="s">
        <v>24</v>
      </c>
      <c r="D25" s="41">
        <v>3</v>
      </c>
      <c r="E25" s="42" t="s">
        <v>25</v>
      </c>
      <c r="F25" s="43"/>
    </row>
    <row r="26" spans="1:6" ht="25.5" x14ac:dyDescent="0.2">
      <c r="A26" s="38" t="s">
        <v>57</v>
      </c>
      <c r="B26" s="39" t="s">
        <v>27</v>
      </c>
      <c r="C26" s="40" t="s">
        <v>28</v>
      </c>
      <c r="D26" s="41">
        <f>3</f>
        <v>3</v>
      </c>
      <c r="E26" s="42" t="s">
        <v>29</v>
      </c>
      <c r="F26" s="43"/>
    </row>
    <row r="27" spans="1:6" ht="25.5" x14ac:dyDescent="0.2">
      <c r="A27" s="38" t="s">
        <v>88</v>
      </c>
      <c r="B27" s="39" t="s">
        <v>31</v>
      </c>
      <c r="C27" s="40" t="s">
        <v>28</v>
      </c>
      <c r="D27" s="41">
        <v>3</v>
      </c>
      <c r="E27" s="42" t="s">
        <v>32</v>
      </c>
      <c r="F27" s="43"/>
    </row>
    <row r="28" spans="1:6" ht="25.5" x14ac:dyDescent="0.2">
      <c r="A28" s="38" t="s">
        <v>90</v>
      </c>
      <c r="B28" s="39" t="s">
        <v>50</v>
      </c>
      <c r="C28" s="40" t="s">
        <v>51</v>
      </c>
      <c r="D28" s="44">
        <v>1.1544E-2</v>
      </c>
      <c r="E28" s="42" t="s">
        <v>52</v>
      </c>
      <c r="F28" s="43"/>
    </row>
    <row r="29" spans="1:6" ht="25.5" x14ac:dyDescent="0.2">
      <c r="A29" s="38" t="s">
        <v>92</v>
      </c>
      <c r="B29" s="39" t="s">
        <v>54</v>
      </c>
      <c r="C29" s="40" t="s">
        <v>55</v>
      </c>
      <c r="D29" s="44">
        <v>1.944E-3</v>
      </c>
      <c r="E29" s="42" t="s">
        <v>56</v>
      </c>
      <c r="F29" s="43"/>
    </row>
    <row r="30" spans="1:6" ht="25.5" x14ac:dyDescent="0.2">
      <c r="A30" s="38" t="s">
        <v>94</v>
      </c>
      <c r="B30" s="39" t="s">
        <v>58</v>
      </c>
      <c r="C30" s="40" t="s">
        <v>51</v>
      </c>
      <c r="D30" s="44">
        <v>4.8000000000000001E-4</v>
      </c>
      <c r="E30" s="42" t="s">
        <v>59</v>
      </c>
      <c r="F30" s="43"/>
    </row>
    <row r="31" spans="1:6" ht="63.75" x14ac:dyDescent="0.2">
      <c r="A31" s="38" t="s">
        <v>96</v>
      </c>
      <c r="B31" s="39" t="s">
        <v>61</v>
      </c>
      <c r="C31" s="40" t="s">
        <v>51</v>
      </c>
      <c r="D31" s="44">
        <v>5.0000000000000001E-4</v>
      </c>
      <c r="E31" s="42" t="s">
        <v>62</v>
      </c>
      <c r="F31" s="43"/>
    </row>
    <row r="32" spans="1:6" ht="25.5" x14ac:dyDescent="0.2">
      <c r="A32" s="38" t="s">
        <v>98</v>
      </c>
      <c r="B32" s="39" t="s">
        <v>907</v>
      </c>
      <c r="C32" s="40" t="s">
        <v>51</v>
      </c>
      <c r="D32" s="44">
        <v>0.970723</v>
      </c>
      <c r="E32" s="42" t="s">
        <v>908</v>
      </c>
      <c r="F32" s="43"/>
    </row>
    <row r="33" spans="1:6" ht="25.5" x14ac:dyDescent="0.2">
      <c r="A33" s="38" t="s">
        <v>99</v>
      </c>
      <c r="B33" s="39" t="s">
        <v>940</v>
      </c>
      <c r="C33" s="40" t="s">
        <v>51</v>
      </c>
      <c r="D33" s="44">
        <v>2.4299999999999999E-3</v>
      </c>
      <c r="E33" s="42" t="s">
        <v>941</v>
      </c>
      <c r="F33" s="43"/>
    </row>
    <row r="34" spans="1:6" ht="25.5" x14ac:dyDescent="0.2">
      <c r="A34" s="38" t="s">
        <v>101</v>
      </c>
      <c r="B34" s="39" t="s">
        <v>942</v>
      </c>
      <c r="C34" s="40" t="s">
        <v>51</v>
      </c>
      <c r="D34" s="44">
        <v>4.7999999999999996E-3</v>
      </c>
      <c r="E34" s="42" t="s">
        <v>941</v>
      </c>
      <c r="F34" s="43"/>
    </row>
    <row r="35" spans="1:6" ht="25.5" x14ac:dyDescent="0.2">
      <c r="A35" s="38" t="s">
        <v>103</v>
      </c>
      <c r="B35" s="39" t="s">
        <v>943</v>
      </c>
      <c r="C35" s="40" t="s">
        <v>55</v>
      </c>
      <c r="D35" s="41">
        <v>1.05</v>
      </c>
      <c r="E35" s="42" t="s">
        <v>944</v>
      </c>
      <c r="F35" s="43"/>
    </row>
    <row r="36" spans="1:6" ht="25.5" x14ac:dyDescent="0.2">
      <c r="A36" s="38" t="s">
        <v>105</v>
      </c>
      <c r="B36" s="39" t="s">
        <v>945</v>
      </c>
      <c r="C36" s="40" t="s">
        <v>55</v>
      </c>
      <c r="D36" s="44">
        <v>0.27810000000000001</v>
      </c>
      <c r="E36" s="42" t="s">
        <v>946</v>
      </c>
      <c r="F36" s="43"/>
    </row>
    <row r="37" spans="1:6" ht="25.5" x14ac:dyDescent="0.2">
      <c r="A37" s="38" t="s">
        <v>107</v>
      </c>
      <c r="B37" s="39" t="s">
        <v>947</v>
      </c>
      <c r="C37" s="40" t="s">
        <v>51</v>
      </c>
      <c r="D37" s="44">
        <v>0.56003999999999998</v>
      </c>
      <c r="E37" s="42" t="s">
        <v>948</v>
      </c>
      <c r="F37" s="43"/>
    </row>
    <row r="38" spans="1:6" ht="25.5" x14ac:dyDescent="0.2">
      <c r="A38" s="38" t="s">
        <v>110</v>
      </c>
      <c r="B38" s="39" t="s">
        <v>911</v>
      </c>
      <c r="C38" s="40" t="s">
        <v>51</v>
      </c>
      <c r="D38" s="44">
        <v>7.5061000000000003E-2</v>
      </c>
      <c r="E38" s="42" t="s">
        <v>912</v>
      </c>
      <c r="F38" s="43"/>
    </row>
    <row r="39" spans="1:6" x14ac:dyDescent="0.2">
      <c r="A39" s="38" t="s">
        <v>112</v>
      </c>
      <c r="B39" s="39" t="s">
        <v>949</v>
      </c>
      <c r="C39" s="40" t="s">
        <v>51</v>
      </c>
      <c r="D39" s="44">
        <v>0.13628399999999999</v>
      </c>
      <c r="E39" s="42" t="s">
        <v>950</v>
      </c>
      <c r="F39" s="43"/>
    </row>
    <row r="40" spans="1:6" ht="38.25" x14ac:dyDescent="0.2">
      <c r="A40" s="38" t="s">
        <v>116</v>
      </c>
      <c r="B40" s="39" t="s">
        <v>951</v>
      </c>
      <c r="C40" s="40" t="s">
        <v>51</v>
      </c>
      <c r="D40" s="44">
        <v>0.15843099999999999</v>
      </c>
      <c r="E40" s="42" t="s">
        <v>952</v>
      </c>
      <c r="F40" s="43"/>
    </row>
    <row r="41" spans="1:6" ht="25.5" x14ac:dyDescent="0.2">
      <c r="A41" s="38" t="s">
        <v>119</v>
      </c>
      <c r="B41" s="39" t="s">
        <v>915</v>
      </c>
      <c r="C41" s="40" t="s">
        <v>51</v>
      </c>
      <c r="D41" s="44">
        <v>3.3676999999999999E-2</v>
      </c>
      <c r="E41" s="42" t="s">
        <v>916</v>
      </c>
      <c r="F41" s="43"/>
    </row>
    <row r="42" spans="1:6" ht="25.5" x14ac:dyDescent="0.2">
      <c r="A42" s="38" t="s">
        <v>121</v>
      </c>
      <c r="B42" s="39" t="s">
        <v>921</v>
      </c>
      <c r="C42" s="40" t="s">
        <v>55</v>
      </c>
      <c r="D42" s="41">
        <v>61</v>
      </c>
      <c r="E42" s="42" t="s">
        <v>922</v>
      </c>
      <c r="F42" s="43"/>
    </row>
    <row r="43" spans="1:6" ht="25.5" x14ac:dyDescent="0.2">
      <c r="A43" s="38" t="s">
        <v>123</v>
      </c>
      <c r="B43" s="39" t="s">
        <v>923</v>
      </c>
      <c r="C43" s="40" t="s">
        <v>924</v>
      </c>
      <c r="D43" s="44">
        <v>0.51878800000000003</v>
      </c>
      <c r="E43" s="42" t="s">
        <v>925</v>
      </c>
      <c r="F43" s="43"/>
    </row>
    <row r="44" spans="1:6" ht="25.5" x14ac:dyDescent="0.2">
      <c r="A44" s="38" t="s">
        <v>126</v>
      </c>
      <c r="B44" s="39" t="s">
        <v>926</v>
      </c>
      <c r="C44" s="40" t="s">
        <v>55</v>
      </c>
      <c r="D44" s="41">
        <v>28.14</v>
      </c>
      <c r="E44" s="42" t="s">
        <v>927</v>
      </c>
      <c r="F44" s="43"/>
    </row>
    <row r="45" spans="1:6" ht="25.5" x14ac:dyDescent="0.2">
      <c r="A45" s="38" t="s">
        <v>127</v>
      </c>
      <c r="B45" s="39" t="s">
        <v>928</v>
      </c>
      <c r="C45" s="40" t="s">
        <v>924</v>
      </c>
      <c r="D45" s="44">
        <v>0.51878800000000003</v>
      </c>
      <c r="E45" s="42" t="s">
        <v>929</v>
      </c>
      <c r="F45" s="43"/>
    </row>
    <row r="46" spans="1:6" ht="25.5" x14ac:dyDescent="0.2">
      <c r="A46" s="38" t="s">
        <v>130</v>
      </c>
      <c r="B46" s="39" t="s">
        <v>930</v>
      </c>
      <c r="C46" s="40" t="s">
        <v>55</v>
      </c>
      <c r="D46" s="41">
        <v>20.03</v>
      </c>
      <c r="E46" s="42" t="s">
        <v>931</v>
      </c>
      <c r="F46" s="43"/>
    </row>
  </sheetData>
  <mergeCells count="1">
    <mergeCell ref="A12:F12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980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969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30" customHeight="1" x14ac:dyDescent="0.2">
      <c r="A12" s="46" t="s">
        <v>970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10</v>
      </c>
      <c r="C13" s="40" t="s">
        <v>11</v>
      </c>
      <c r="D13" s="41">
        <v>2</v>
      </c>
      <c r="E13" s="42" t="s">
        <v>12</v>
      </c>
      <c r="F13" s="43"/>
    </row>
    <row r="14" spans="1:9" ht="25.5" x14ac:dyDescent="0.2">
      <c r="A14" s="38" t="s">
        <v>13</v>
      </c>
      <c r="B14" s="39" t="s">
        <v>901</v>
      </c>
      <c r="C14" s="40" t="s">
        <v>15</v>
      </c>
      <c r="D14" s="41">
        <v>6</v>
      </c>
      <c r="E14" s="42" t="s">
        <v>16</v>
      </c>
      <c r="F14" s="43"/>
    </row>
    <row r="15" spans="1:9" ht="25.5" x14ac:dyDescent="0.2">
      <c r="A15" s="38" t="s">
        <v>18</v>
      </c>
      <c r="B15" s="39" t="s">
        <v>902</v>
      </c>
      <c r="C15" s="40" t="s">
        <v>11</v>
      </c>
      <c r="D15" s="41">
        <v>2</v>
      </c>
      <c r="E15" s="42" t="s">
        <v>903</v>
      </c>
      <c r="F15" s="43"/>
    </row>
    <row r="16" spans="1:9" ht="25.5" x14ac:dyDescent="0.2">
      <c r="A16" s="38" t="s">
        <v>22</v>
      </c>
      <c r="B16" s="39" t="s">
        <v>904</v>
      </c>
      <c r="C16" s="40" t="s">
        <v>15</v>
      </c>
      <c r="D16" s="41">
        <v>6</v>
      </c>
      <c r="E16" s="42" t="s">
        <v>16</v>
      </c>
      <c r="F16" s="43"/>
    </row>
    <row r="17" spans="1:6" ht="25.5" x14ac:dyDescent="0.2">
      <c r="A17" s="38" t="s">
        <v>26</v>
      </c>
      <c r="B17" s="39" t="s">
        <v>905</v>
      </c>
      <c r="C17" s="40" t="s">
        <v>24</v>
      </c>
      <c r="D17" s="41">
        <v>1.8</v>
      </c>
      <c r="E17" s="42" t="s">
        <v>906</v>
      </c>
      <c r="F17" s="43"/>
    </row>
    <row r="18" spans="1:6" ht="25.5" x14ac:dyDescent="0.2">
      <c r="A18" s="38" t="s">
        <v>30</v>
      </c>
      <c r="B18" s="39" t="s">
        <v>648</v>
      </c>
      <c r="C18" s="40" t="s">
        <v>20</v>
      </c>
      <c r="D18" s="44">
        <v>1.7999999999999999E-2</v>
      </c>
      <c r="E18" s="42" t="s">
        <v>649</v>
      </c>
      <c r="F18" s="43"/>
    </row>
    <row r="19" spans="1:6" ht="38.25" x14ac:dyDescent="0.2">
      <c r="A19" s="38" t="s">
        <v>33</v>
      </c>
      <c r="B19" s="39" t="s">
        <v>40</v>
      </c>
      <c r="C19" s="40" t="s">
        <v>41</v>
      </c>
      <c r="D19" s="44">
        <v>1.8E-3</v>
      </c>
      <c r="E19" s="42" t="s">
        <v>42</v>
      </c>
      <c r="F19" s="43"/>
    </row>
    <row r="20" spans="1:6" ht="38.25" x14ac:dyDescent="0.2">
      <c r="A20" s="38" t="s">
        <v>36</v>
      </c>
      <c r="B20" s="39" t="s">
        <v>44</v>
      </c>
      <c r="C20" s="40" t="s">
        <v>45</v>
      </c>
      <c r="D20" s="44">
        <v>0.12</v>
      </c>
      <c r="E20" s="42" t="s">
        <v>46</v>
      </c>
      <c r="F20" s="43"/>
    </row>
    <row r="21" spans="1:6" ht="25.5" x14ac:dyDescent="0.2">
      <c r="A21" s="38" t="s">
        <v>39</v>
      </c>
      <c r="B21" s="39" t="s">
        <v>47</v>
      </c>
      <c r="C21" s="40" t="s">
        <v>45</v>
      </c>
      <c r="D21" s="44">
        <v>0.12</v>
      </c>
      <c r="E21" s="42" t="s">
        <v>48</v>
      </c>
      <c r="F21" s="43"/>
    </row>
    <row r="22" spans="1:6" ht="25.5" x14ac:dyDescent="0.2">
      <c r="A22" s="38" t="s">
        <v>43</v>
      </c>
      <c r="B22" s="39" t="s">
        <v>907</v>
      </c>
      <c r="C22" s="40" t="s">
        <v>51</v>
      </c>
      <c r="D22" s="44">
        <v>5.9097999999999998E-2</v>
      </c>
      <c r="E22" s="42" t="s">
        <v>908</v>
      </c>
      <c r="F22" s="43"/>
    </row>
    <row r="23" spans="1:6" ht="25.5" x14ac:dyDescent="0.2">
      <c r="A23" s="38" t="s">
        <v>49</v>
      </c>
      <c r="B23" s="39" t="s">
        <v>909</v>
      </c>
      <c r="C23" s="40" t="s">
        <v>51</v>
      </c>
      <c r="D23" s="44">
        <v>1.7215999999999999E-2</v>
      </c>
      <c r="E23" s="42" t="s">
        <v>910</v>
      </c>
      <c r="F23" s="43"/>
    </row>
    <row r="24" spans="1:6" ht="25.5" x14ac:dyDescent="0.2">
      <c r="A24" s="38" t="s">
        <v>53</v>
      </c>
      <c r="B24" s="39" t="s">
        <v>911</v>
      </c>
      <c r="C24" s="40" t="s">
        <v>51</v>
      </c>
      <c r="D24" s="44">
        <v>1.9906E-2</v>
      </c>
      <c r="E24" s="42" t="s">
        <v>912</v>
      </c>
      <c r="F24" s="43"/>
    </row>
    <row r="25" spans="1:6" ht="25.5" x14ac:dyDescent="0.2">
      <c r="A25" s="38" t="s">
        <v>60</v>
      </c>
      <c r="B25" s="39" t="s">
        <v>913</v>
      </c>
      <c r="C25" s="40" t="s">
        <v>51</v>
      </c>
      <c r="D25" s="44">
        <v>1.6638E-2</v>
      </c>
      <c r="E25" s="42" t="s">
        <v>914</v>
      </c>
      <c r="F25" s="43"/>
    </row>
    <row r="26" spans="1:6" ht="25.5" x14ac:dyDescent="0.2">
      <c r="A26" s="38" t="s">
        <v>57</v>
      </c>
      <c r="B26" s="39" t="s">
        <v>915</v>
      </c>
      <c r="C26" s="40" t="s">
        <v>51</v>
      </c>
      <c r="D26" s="44">
        <v>5.3379999999999999E-3</v>
      </c>
      <c r="E26" s="42" t="s">
        <v>916</v>
      </c>
      <c r="F26" s="43"/>
    </row>
    <row r="27" spans="1:6" ht="38.25" x14ac:dyDescent="0.2">
      <c r="A27" s="38" t="s">
        <v>88</v>
      </c>
      <c r="B27" s="39" t="s">
        <v>917</v>
      </c>
      <c r="C27" s="40" t="s">
        <v>51</v>
      </c>
      <c r="D27" s="44">
        <v>5.2500000000000003E-3</v>
      </c>
      <c r="E27" s="42" t="s">
        <v>918</v>
      </c>
      <c r="F27" s="43"/>
    </row>
    <row r="28" spans="1:6" ht="25.5" x14ac:dyDescent="0.2">
      <c r="A28" s="38" t="s">
        <v>90</v>
      </c>
      <c r="B28" s="39" t="s">
        <v>919</v>
      </c>
      <c r="C28" s="40" t="s">
        <v>45</v>
      </c>
      <c r="D28" s="44">
        <v>0.04</v>
      </c>
      <c r="E28" s="42" t="s">
        <v>920</v>
      </c>
      <c r="F28" s="43"/>
    </row>
    <row r="29" spans="1:6" ht="25.5" x14ac:dyDescent="0.2">
      <c r="A29" s="38" t="s">
        <v>92</v>
      </c>
      <c r="B29" s="39" t="s">
        <v>831</v>
      </c>
      <c r="C29" s="40" t="s">
        <v>51</v>
      </c>
      <c r="D29" s="44">
        <v>6.28E-3</v>
      </c>
      <c r="E29" s="42" t="s">
        <v>832</v>
      </c>
      <c r="F29" s="43"/>
    </row>
    <row r="30" spans="1:6" ht="25.5" x14ac:dyDescent="0.2">
      <c r="A30" s="38" t="s">
        <v>94</v>
      </c>
      <c r="B30" s="39" t="s">
        <v>921</v>
      </c>
      <c r="C30" s="40" t="s">
        <v>55</v>
      </c>
      <c r="D30" s="41">
        <v>2.4</v>
      </c>
      <c r="E30" s="42" t="s">
        <v>922</v>
      </c>
      <c r="F30" s="43"/>
    </row>
    <row r="31" spans="1:6" ht="25.5" x14ac:dyDescent="0.2">
      <c r="A31" s="38" t="s">
        <v>96</v>
      </c>
      <c r="B31" s="39" t="s">
        <v>923</v>
      </c>
      <c r="C31" s="40" t="s">
        <v>924</v>
      </c>
      <c r="D31" s="44">
        <v>5.8604000000000003E-2</v>
      </c>
      <c r="E31" s="42" t="s">
        <v>925</v>
      </c>
      <c r="F31" s="43"/>
    </row>
    <row r="32" spans="1:6" ht="25.5" x14ac:dyDescent="0.2">
      <c r="A32" s="38" t="s">
        <v>98</v>
      </c>
      <c r="B32" s="39" t="s">
        <v>926</v>
      </c>
      <c r="C32" s="40" t="s">
        <v>55</v>
      </c>
      <c r="D32" s="41">
        <v>3</v>
      </c>
      <c r="E32" s="42" t="s">
        <v>927</v>
      </c>
      <c r="F32" s="43"/>
    </row>
    <row r="33" spans="1:6" ht="25.5" x14ac:dyDescent="0.2">
      <c r="A33" s="38" t="s">
        <v>99</v>
      </c>
      <c r="B33" s="39" t="s">
        <v>928</v>
      </c>
      <c r="C33" s="40" t="s">
        <v>924</v>
      </c>
      <c r="D33" s="44">
        <v>5.8604000000000003E-2</v>
      </c>
      <c r="E33" s="42" t="s">
        <v>929</v>
      </c>
      <c r="F33" s="43"/>
    </row>
    <row r="34" spans="1:6" ht="25.5" x14ac:dyDescent="0.2">
      <c r="A34" s="38" t="s">
        <v>101</v>
      </c>
      <c r="B34" s="39" t="s">
        <v>930</v>
      </c>
      <c r="C34" s="40" t="s">
        <v>55</v>
      </c>
      <c r="D34" s="41">
        <v>1.9</v>
      </c>
      <c r="E34" s="42" t="s">
        <v>931</v>
      </c>
      <c r="F34" s="43"/>
    </row>
    <row r="35" spans="1:6" ht="38.25" x14ac:dyDescent="0.2">
      <c r="A35" s="38" t="s">
        <v>103</v>
      </c>
      <c r="B35" s="39" t="s">
        <v>932</v>
      </c>
      <c r="C35" s="40" t="s">
        <v>51</v>
      </c>
      <c r="D35" s="44">
        <v>2.0000000000000001E-4</v>
      </c>
      <c r="E35" s="42" t="s">
        <v>933</v>
      </c>
      <c r="F35" s="43"/>
    </row>
  </sheetData>
  <mergeCells count="1">
    <mergeCell ref="A12:F12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981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861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862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569</v>
      </c>
      <c r="C13" s="40" t="s">
        <v>137</v>
      </c>
      <c r="D13" s="41">
        <v>5</v>
      </c>
      <c r="E13" s="42" t="s">
        <v>138</v>
      </c>
      <c r="F13" s="43"/>
    </row>
    <row r="14" spans="1:9" ht="51" x14ac:dyDescent="0.2">
      <c r="A14" s="38" t="s">
        <v>13</v>
      </c>
      <c r="B14" s="39" t="s">
        <v>863</v>
      </c>
      <c r="C14" s="40" t="s">
        <v>15</v>
      </c>
      <c r="D14" s="41">
        <v>1</v>
      </c>
      <c r="E14" s="42" t="s">
        <v>16</v>
      </c>
      <c r="F14" s="43"/>
    </row>
    <row r="15" spans="1:9" ht="51" x14ac:dyDescent="0.2">
      <c r="A15" s="38" t="s">
        <v>18</v>
      </c>
      <c r="B15" s="39" t="s">
        <v>863</v>
      </c>
      <c r="C15" s="40" t="s">
        <v>15</v>
      </c>
      <c r="D15" s="41">
        <v>1</v>
      </c>
      <c r="E15" s="42" t="s">
        <v>16</v>
      </c>
      <c r="F15" s="43"/>
    </row>
    <row r="16" spans="1:9" ht="38.25" x14ac:dyDescent="0.2">
      <c r="A16" s="38" t="s">
        <v>22</v>
      </c>
      <c r="B16" s="39" t="s">
        <v>864</v>
      </c>
      <c r="C16" s="40" t="s">
        <v>15</v>
      </c>
      <c r="D16" s="41">
        <v>1</v>
      </c>
      <c r="E16" s="42" t="s">
        <v>16</v>
      </c>
      <c r="F16" s="43"/>
    </row>
    <row r="17" spans="1:6" ht="38.25" x14ac:dyDescent="0.2">
      <c r="A17" s="38" t="s">
        <v>26</v>
      </c>
      <c r="B17" s="39" t="s">
        <v>865</v>
      </c>
      <c r="C17" s="40" t="s">
        <v>15</v>
      </c>
      <c r="D17" s="41">
        <v>1</v>
      </c>
      <c r="E17" s="42" t="s">
        <v>16</v>
      </c>
      <c r="F17" s="43"/>
    </row>
    <row r="18" spans="1:6" ht="25.5" x14ac:dyDescent="0.2">
      <c r="A18" s="38" t="s">
        <v>30</v>
      </c>
      <c r="B18" s="39" t="s">
        <v>866</v>
      </c>
      <c r="C18" s="40" t="s">
        <v>15</v>
      </c>
      <c r="D18" s="41">
        <v>1</v>
      </c>
      <c r="E18" s="42" t="s">
        <v>16</v>
      </c>
      <c r="F18" s="43"/>
    </row>
    <row r="19" spans="1:6" ht="22.5" customHeight="1" x14ac:dyDescent="0.2">
      <c r="A19" s="46" t="s">
        <v>867</v>
      </c>
      <c r="B19" s="47"/>
      <c r="C19" s="47"/>
      <c r="D19" s="47"/>
      <c r="E19" s="47"/>
      <c r="F19" s="47"/>
    </row>
    <row r="20" spans="1:6" ht="25.5" x14ac:dyDescent="0.2">
      <c r="A20" s="38" t="s">
        <v>33</v>
      </c>
      <c r="B20" s="39" t="s">
        <v>569</v>
      </c>
      <c r="C20" s="40" t="s">
        <v>137</v>
      </c>
      <c r="D20" s="41">
        <v>2</v>
      </c>
      <c r="E20" s="42" t="s">
        <v>138</v>
      </c>
      <c r="F20" s="43"/>
    </row>
    <row r="21" spans="1:6" ht="25.5" x14ac:dyDescent="0.2">
      <c r="A21" s="38" t="s">
        <v>36</v>
      </c>
      <c r="B21" s="39" t="s">
        <v>868</v>
      </c>
      <c r="C21" s="40" t="s">
        <v>15</v>
      </c>
      <c r="D21" s="41">
        <v>1</v>
      </c>
      <c r="E21" s="42" t="s">
        <v>16</v>
      </c>
      <c r="F21" s="43"/>
    </row>
    <row r="22" spans="1:6" ht="25.5" x14ac:dyDescent="0.2">
      <c r="A22" s="38" t="s">
        <v>39</v>
      </c>
      <c r="B22" s="39" t="s">
        <v>869</v>
      </c>
      <c r="C22" s="40" t="s">
        <v>15</v>
      </c>
      <c r="D22" s="41">
        <v>1</v>
      </c>
      <c r="E22" s="42" t="s">
        <v>16</v>
      </c>
      <c r="F22" s="43"/>
    </row>
    <row r="23" spans="1:6" ht="30" customHeight="1" x14ac:dyDescent="0.2">
      <c r="A23" s="46" t="s">
        <v>870</v>
      </c>
      <c r="B23" s="47"/>
      <c r="C23" s="47"/>
      <c r="D23" s="47"/>
      <c r="E23" s="47"/>
      <c r="F23" s="47"/>
    </row>
    <row r="24" spans="1:6" ht="25.5" x14ac:dyDescent="0.2">
      <c r="A24" s="38" t="s">
        <v>43</v>
      </c>
      <c r="B24" s="39" t="s">
        <v>640</v>
      </c>
      <c r="C24" s="40" t="s">
        <v>20</v>
      </c>
      <c r="D24" s="44">
        <v>0.01</v>
      </c>
      <c r="E24" s="42" t="s">
        <v>641</v>
      </c>
      <c r="F24" s="43"/>
    </row>
    <row r="25" spans="1:6" ht="25.5" x14ac:dyDescent="0.2">
      <c r="A25" s="38" t="s">
        <v>49</v>
      </c>
      <c r="B25" s="39" t="s">
        <v>871</v>
      </c>
      <c r="C25" s="40" t="s">
        <v>15</v>
      </c>
      <c r="D25" s="41">
        <v>1</v>
      </c>
      <c r="E25" s="42" t="s">
        <v>872</v>
      </c>
      <c r="F25" s="43"/>
    </row>
    <row r="26" spans="1:6" ht="25.5" x14ac:dyDescent="0.2">
      <c r="A26" s="38" t="s">
        <v>53</v>
      </c>
      <c r="B26" s="39" t="s">
        <v>600</v>
      </c>
      <c r="C26" s="40" t="s">
        <v>45</v>
      </c>
      <c r="D26" s="44">
        <v>0.25</v>
      </c>
      <c r="E26" s="42" t="s">
        <v>154</v>
      </c>
      <c r="F26" s="43"/>
    </row>
    <row r="27" spans="1:6" ht="38.25" x14ac:dyDescent="0.2">
      <c r="A27" s="38" t="s">
        <v>60</v>
      </c>
      <c r="B27" s="39" t="s">
        <v>601</v>
      </c>
      <c r="C27" s="40" t="s">
        <v>15</v>
      </c>
      <c r="D27" s="41">
        <v>25</v>
      </c>
      <c r="E27" s="42" t="s">
        <v>602</v>
      </c>
      <c r="F27" s="43"/>
    </row>
    <row r="28" spans="1:6" ht="25.5" x14ac:dyDescent="0.2">
      <c r="A28" s="38" t="s">
        <v>57</v>
      </c>
      <c r="B28" s="39" t="s">
        <v>603</v>
      </c>
      <c r="C28" s="40" t="s">
        <v>15</v>
      </c>
      <c r="D28" s="41">
        <v>1</v>
      </c>
      <c r="E28" s="42" t="s">
        <v>604</v>
      </c>
      <c r="F28" s="43"/>
    </row>
    <row r="29" spans="1:6" ht="25.5" x14ac:dyDescent="0.2">
      <c r="A29" s="38" t="s">
        <v>88</v>
      </c>
      <c r="B29" s="39" t="s">
        <v>605</v>
      </c>
      <c r="C29" s="40" t="s">
        <v>15</v>
      </c>
      <c r="D29" s="41">
        <v>4</v>
      </c>
      <c r="E29" s="42" t="s">
        <v>606</v>
      </c>
      <c r="F29" s="43"/>
    </row>
    <row r="30" spans="1:6" ht="25.5" x14ac:dyDescent="0.2">
      <c r="A30" s="38" t="s">
        <v>90</v>
      </c>
      <c r="B30" s="39" t="s">
        <v>607</v>
      </c>
      <c r="C30" s="40" t="s">
        <v>15</v>
      </c>
      <c r="D30" s="41">
        <v>2</v>
      </c>
      <c r="E30" s="42" t="s">
        <v>608</v>
      </c>
      <c r="F30" s="43"/>
    </row>
    <row r="31" spans="1:6" ht="25.5" x14ac:dyDescent="0.2">
      <c r="A31" s="38" t="s">
        <v>92</v>
      </c>
      <c r="B31" s="39" t="s">
        <v>609</v>
      </c>
      <c r="C31" s="40" t="s">
        <v>15</v>
      </c>
      <c r="D31" s="41">
        <v>2</v>
      </c>
      <c r="E31" s="42" t="s">
        <v>610</v>
      </c>
      <c r="F31" s="43"/>
    </row>
    <row r="32" spans="1:6" ht="25.5" x14ac:dyDescent="0.2">
      <c r="A32" s="38" t="s">
        <v>94</v>
      </c>
      <c r="B32" s="39" t="s">
        <v>611</v>
      </c>
      <c r="C32" s="40" t="s">
        <v>15</v>
      </c>
      <c r="D32" s="41">
        <v>1</v>
      </c>
      <c r="E32" s="42" t="s">
        <v>612</v>
      </c>
      <c r="F32" s="43"/>
    </row>
    <row r="33" spans="1:6" ht="25.5" x14ac:dyDescent="0.2">
      <c r="A33" s="38" t="s">
        <v>96</v>
      </c>
      <c r="B33" s="39" t="s">
        <v>873</v>
      </c>
      <c r="C33" s="40" t="s">
        <v>15</v>
      </c>
      <c r="D33" s="41">
        <v>1</v>
      </c>
      <c r="E33" s="42" t="s">
        <v>874</v>
      </c>
      <c r="F33" s="43"/>
    </row>
    <row r="34" spans="1:6" ht="25.5" x14ac:dyDescent="0.2">
      <c r="A34" s="38" t="s">
        <v>98</v>
      </c>
      <c r="B34" s="39" t="s">
        <v>624</v>
      </c>
      <c r="C34" s="40" t="s">
        <v>622</v>
      </c>
      <c r="D34" s="41">
        <v>1</v>
      </c>
      <c r="E34" s="42" t="s">
        <v>625</v>
      </c>
      <c r="F34" s="43"/>
    </row>
    <row r="35" spans="1:6" ht="25.5" x14ac:dyDescent="0.2">
      <c r="A35" s="38" t="s">
        <v>99</v>
      </c>
      <c r="B35" s="39" t="s">
        <v>600</v>
      </c>
      <c r="C35" s="40" t="s">
        <v>45</v>
      </c>
      <c r="D35" s="44">
        <v>0.24</v>
      </c>
      <c r="E35" s="42" t="s">
        <v>154</v>
      </c>
      <c r="F35" s="43"/>
    </row>
    <row r="36" spans="1:6" ht="25.5" x14ac:dyDescent="0.2">
      <c r="A36" s="38" t="s">
        <v>101</v>
      </c>
      <c r="B36" s="39" t="s">
        <v>875</v>
      </c>
      <c r="C36" s="40" t="s">
        <v>15</v>
      </c>
      <c r="D36" s="41">
        <v>24</v>
      </c>
      <c r="E36" s="42" t="s">
        <v>876</v>
      </c>
      <c r="F36" s="43"/>
    </row>
    <row r="37" spans="1:6" ht="25.5" x14ac:dyDescent="0.2">
      <c r="A37" s="38" t="s">
        <v>103</v>
      </c>
      <c r="B37" s="39" t="s">
        <v>619</v>
      </c>
      <c r="C37" s="40" t="s">
        <v>15</v>
      </c>
      <c r="D37" s="41">
        <v>4</v>
      </c>
      <c r="E37" s="42" t="s">
        <v>620</v>
      </c>
      <c r="F37" s="43"/>
    </row>
    <row r="38" spans="1:6" ht="25.5" x14ac:dyDescent="0.2">
      <c r="A38" s="38" t="s">
        <v>105</v>
      </c>
      <c r="B38" s="39" t="s">
        <v>621</v>
      </c>
      <c r="C38" s="40" t="s">
        <v>622</v>
      </c>
      <c r="D38" s="41">
        <v>1</v>
      </c>
      <c r="E38" s="42" t="s">
        <v>623</v>
      </c>
      <c r="F38" s="43"/>
    </row>
    <row r="39" spans="1:6" ht="25.5" x14ac:dyDescent="0.2">
      <c r="A39" s="38" t="s">
        <v>107</v>
      </c>
      <c r="B39" s="39" t="s">
        <v>671</v>
      </c>
      <c r="C39" s="40" t="s">
        <v>15</v>
      </c>
      <c r="D39" s="41">
        <v>1</v>
      </c>
      <c r="E39" s="42" t="s">
        <v>672</v>
      </c>
      <c r="F39" s="43"/>
    </row>
    <row r="40" spans="1:6" ht="22.5" customHeight="1" x14ac:dyDescent="0.2">
      <c r="A40" s="46" t="s">
        <v>877</v>
      </c>
      <c r="B40" s="47"/>
      <c r="C40" s="47"/>
      <c r="D40" s="47"/>
      <c r="E40" s="47"/>
      <c r="F40" s="47"/>
    </row>
    <row r="41" spans="1:6" ht="25.5" x14ac:dyDescent="0.2">
      <c r="A41" s="38" t="s">
        <v>110</v>
      </c>
      <c r="B41" s="39" t="s">
        <v>575</v>
      </c>
      <c r="C41" s="40" t="s">
        <v>28</v>
      </c>
      <c r="D41" s="41">
        <v>1</v>
      </c>
      <c r="E41" s="42" t="s">
        <v>148</v>
      </c>
      <c r="F41" s="43"/>
    </row>
    <row r="42" spans="1:6" ht="25.5" x14ac:dyDescent="0.2">
      <c r="A42" s="38" t="s">
        <v>112</v>
      </c>
      <c r="B42" s="39" t="s">
        <v>576</v>
      </c>
      <c r="C42" s="40" t="s">
        <v>15</v>
      </c>
      <c r="D42" s="41">
        <v>1</v>
      </c>
      <c r="E42" s="42" t="s">
        <v>577</v>
      </c>
      <c r="F42" s="43"/>
    </row>
    <row r="43" spans="1:6" ht="25.5" x14ac:dyDescent="0.2">
      <c r="A43" s="38" t="s">
        <v>116</v>
      </c>
      <c r="B43" s="39" t="s">
        <v>578</v>
      </c>
      <c r="C43" s="40" t="s">
        <v>15</v>
      </c>
      <c r="D43" s="41">
        <v>1</v>
      </c>
      <c r="E43" s="42" t="s">
        <v>579</v>
      </c>
      <c r="F43" s="43"/>
    </row>
    <row r="44" spans="1:6" x14ac:dyDescent="0.2">
      <c r="A44" s="38" t="s">
        <v>119</v>
      </c>
      <c r="B44" s="39" t="s">
        <v>580</v>
      </c>
      <c r="C44" s="40" t="s">
        <v>15</v>
      </c>
      <c r="D44" s="41">
        <v>1</v>
      </c>
      <c r="E44" s="42" t="s">
        <v>581</v>
      </c>
      <c r="F44" s="43"/>
    </row>
    <row r="45" spans="1:6" ht="25.5" x14ac:dyDescent="0.2">
      <c r="A45" s="38" t="s">
        <v>121</v>
      </c>
      <c r="B45" s="39" t="s">
        <v>582</v>
      </c>
      <c r="C45" s="40" t="s">
        <v>15</v>
      </c>
      <c r="D45" s="41">
        <v>1</v>
      </c>
      <c r="E45" s="42" t="s">
        <v>583</v>
      </c>
      <c r="F45" s="43"/>
    </row>
    <row r="46" spans="1:6" x14ac:dyDescent="0.2">
      <c r="A46" s="38" t="s">
        <v>123</v>
      </c>
      <c r="B46" s="39" t="s">
        <v>878</v>
      </c>
      <c r="C46" s="40" t="s">
        <v>15</v>
      </c>
      <c r="D46" s="41">
        <v>2</v>
      </c>
      <c r="E46" s="42" t="s">
        <v>879</v>
      </c>
      <c r="F46" s="43"/>
    </row>
    <row r="47" spans="1:6" ht="30" customHeight="1" x14ac:dyDescent="0.2">
      <c r="A47" s="46" t="s">
        <v>880</v>
      </c>
      <c r="B47" s="47"/>
      <c r="C47" s="47"/>
      <c r="D47" s="47"/>
      <c r="E47" s="47"/>
      <c r="F47" s="47"/>
    </row>
    <row r="48" spans="1:6" ht="25.5" x14ac:dyDescent="0.2">
      <c r="A48" s="38" t="s">
        <v>126</v>
      </c>
      <c r="B48" s="39" t="s">
        <v>600</v>
      </c>
      <c r="C48" s="40" t="s">
        <v>45</v>
      </c>
      <c r="D48" s="44">
        <v>0.08</v>
      </c>
      <c r="E48" s="42" t="s">
        <v>154</v>
      </c>
      <c r="F48" s="43"/>
    </row>
    <row r="49" spans="1:6" ht="25.5" x14ac:dyDescent="0.2">
      <c r="A49" s="38" t="s">
        <v>127</v>
      </c>
      <c r="B49" s="39" t="s">
        <v>669</v>
      </c>
      <c r="C49" s="40" t="s">
        <v>15</v>
      </c>
      <c r="D49" s="41">
        <v>8</v>
      </c>
      <c r="E49" s="42" t="s">
        <v>670</v>
      </c>
      <c r="F49" s="43"/>
    </row>
    <row r="50" spans="1:6" ht="25.5" x14ac:dyDescent="0.2">
      <c r="A50" s="38" t="s">
        <v>130</v>
      </c>
      <c r="B50" s="39" t="s">
        <v>605</v>
      </c>
      <c r="C50" s="40" t="s">
        <v>15</v>
      </c>
      <c r="D50" s="41">
        <v>2</v>
      </c>
      <c r="E50" s="42" t="s">
        <v>606</v>
      </c>
      <c r="F50" s="43"/>
    </row>
    <row r="51" spans="1:6" ht="25.5" x14ac:dyDescent="0.2">
      <c r="A51" s="38" t="s">
        <v>131</v>
      </c>
      <c r="B51" s="39" t="s">
        <v>607</v>
      </c>
      <c r="C51" s="40" t="s">
        <v>15</v>
      </c>
      <c r="D51" s="41">
        <v>1</v>
      </c>
      <c r="E51" s="42" t="s">
        <v>608</v>
      </c>
      <c r="F51" s="43"/>
    </row>
    <row r="52" spans="1:6" ht="25.5" x14ac:dyDescent="0.2">
      <c r="A52" s="38" t="s">
        <v>135</v>
      </c>
      <c r="B52" s="39" t="s">
        <v>621</v>
      </c>
      <c r="C52" s="40" t="s">
        <v>622</v>
      </c>
      <c r="D52" s="41">
        <v>1</v>
      </c>
      <c r="E52" s="42" t="s">
        <v>623</v>
      </c>
      <c r="F52" s="43"/>
    </row>
    <row r="53" spans="1:6" ht="25.5" x14ac:dyDescent="0.2">
      <c r="A53" s="38" t="s">
        <v>139</v>
      </c>
      <c r="B53" s="39" t="s">
        <v>640</v>
      </c>
      <c r="C53" s="40" t="s">
        <v>20</v>
      </c>
      <c r="D53" s="44">
        <v>0.01</v>
      </c>
      <c r="E53" s="42" t="s">
        <v>641</v>
      </c>
      <c r="F53" s="43"/>
    </row>
    <row r="54" spans="1:6" ht="25.5" x14ac:dyDescent="0.2">
      <c r="A54" s="38" t="s">
        <v>142</v>
      </c>
      <c r="B54" s="39" t="s">
        <v>871</v>
      </c>
      <c r="C54" s="40" t="s">
        <v>15</v>
      </c>
      <c r="D54" s="41">
        <v>1</v>
      </c>
      <c r="E54" s="42" t="s">
        <v>872</v>
      </c>
      <c r="F54" s="43"/>
    </row>
    <row r="55" spans="1:6" ht="30" customHeight="1" x14ac:dyDescent="0.2">
      <c r="A55" s="46" t="s">
        <v>881</v>
      </c>
      <c r="B55" s="47"/>
      <c r="C55" s="47"/>
      <c r="D55" s="47"/>
      <c r="E55" s="47"/>
      <c r="F55" s="47"/>
    </row>
    <row r="56" spans="1:6" ht="25.5" x14ac:dyDescent="0.2">
      <c r="A56" s="38" t="s">
        <v>143</v>
      </c>
      <c r="B56" s="39" t="s">
        <v>100</v>
      </c>
      <c r="C56" s="40" t="s">
        <v>28</v>
      </c>
      <c r="D56" s="44">
        <v>2</v>
      </c>
      <c r="E56" s="42" t="s">
        <v>72</v>
      </c>
      <c r="F56" s="43"/>
    </row>
    <row r="57" spans="1:6" ht="25.5" x14ac:dyDescent="0.2">
      <c r="A57" s="38" t="s">
        <v>146</v>
      </c>
      <c r="B57" s="39" t="s">
        <v>882</v>
      </c>
      <c r="C57" s="40" t="s">
        <v>15</v>
      </c>
      <c r="D57" s="41">
        <v>1</v>
      </c>
      <c r="E57" s="42" t="s">
        <v>883</v>
      </c>
      <c r="F57" s="43"/>
    </row>
    <row r="58" spans="1:6" ht="25.5" x14ac:dyDescent="0.2">
      <c r="A58" s="38" t="s">
        <v>149</v>
      </c>
      <c r="B58" s="39" t="s">
        <v>884</v>
      </c>
      <c r="C58" s="40" t="s">
        <v>15</v>
      </c>
      <c r="D58" s="41">
        <v>1</v>
      </c>
      <c r="E58" s="42" t="s">
        <v>885</v>
      </c>
      <c r="F58" s="43"/>
    </row>
    <row r="59" spans="1:6" ht="25.5" x14ac:dyDescent="0.2">
      <c r="A59" s="38" t="s">
        <v>152</v>
      </c>
      <c r="B59" s="39" t="s">
        <v>640</v>
      </c>
      <c r="C59" s="40" t="s">
        <v>20</v>
      </c>
      <c r="D59" s="44">
        <v>0.01</v>
      </c>
      <c r="E59" s="42" t="s">
        <v>641</v>
      </c>
      <c r="F59" s="43"/>
    </row>
    <row r="60" spans="1:6" ht="25.5" x14ac:dyDescent="0.2">
      <c r="A60" s="38" t="s">
        <v>155</v>
      </c>
      <c r="B60" s="39" t="s">
        <v>871</v>
      </c>
      <c r="C60" s="40" t="s">
        <v>15</v>
      </c>
      <c r="D60" s="41">
        <v>1</v>
      </c>
      <c r="E60" s="42" t="s">
        <v>872</v>
      </c>
      <c r="F60" s="43"/>
    </row>
    <row r="61" spans="1:6" ht="22.5" customHeight="1" x14ac:dyDescent="0.2">
      <c r="A61" s="46" t="s">
        <v>886</v>
      </c>
      <c r="B61" s="47"/>
      <c r="C61" s="47"/>
      <c r="D61" s="47"/>
      <c r="E61" s="47"/>
      <c r="F61" s="47"/>
    </row>
    <row r="62" spans="1:6" ht="25.5" x14ac:dyDescent="0.2">
      <c r="A62" s="38" t="s">
        <v>159</v>
      </c>
      <c r="B62" s="39" t="s">
        <v>887</v>
      </c>
      <c r="C62" s="40" t="s">
        <v>28</v>
      </c>
      <c r="D62" s="41">
        <v>1</v>
      </c>
      <c r="E62" s="42" t="s">
        <v>888</v>
      </c>
      <c r="F62" s="43"/>
    </row>
    <row r="63" spans="1:6" x14ac:dyDescent="0.2">
      <c r="A63" s="38" t="s">
        <v>160</v>
      </c>
      <c r="B63" s="39" t="s">
        <v>889</v>
      </c>
      <c r="C63" s="40" t="s">
        <v>15</v>
      </c>
      <c r="D63" s="41">
        <v>1</v>
      </c>
      <c r="E63" s="42" t="s">
        <v>890</v>
      </c>
      <c r="F63" s="43"/>
    </row>
    <row r="64" spans="1:6" ht="63.75" x14ac:dyDescent="0.2">
      <c r="A64" s="38" t="s">
        <v>164</v>
      </c>
      <c r="B64" s="39" t="s">
        <v>891</v>
      </c>
      <c r="C64" s="40" t="s">
        <v>28</v>
      </c>
      <c r="D64" s="41">
        <v>1</v>
      </c>
      <c r="E64" s="42" t="s">
        <v>892</v>
      </c>
      <c r="F64" s="43"/>
    </row>
    <row r="65" spans="1:6" x14ac:dyDescent="0.2">
      <c r="A65" s="38" t="s">
        <v>165</v>
      </c>
      <c r="B65" s="39" t="s">
        <v>893</v>
      </c>
      <c r="C65" s="40" t="s">
        <v>15</v>
      </c>
      <c r="D65" s="41">
        <v>1</v>
      </c>
      <c r="E65" s="42" t="s">
        <v>894</v>
      </c>
      <c r="F65" s="43"/>
    </row>
    <row r="66" spans="1:6" ht="30" customHeight="1" x14ac:dyDescent="0.2">
      <c r="A66" s="46" t="s">
        <v>895</v>
      </c>
      <c r="B66" s="47"/>
      <c r="C66" s="47"/>
      <c r="D66" s="47"/>
      <c r="E66" s="47"/>
      <c r="F66" s="47"/>
    </row>
    <row r="67" spans="1:6" ht="25.5" x14ac:dyDescent="0.2">
      <c r="A67" s="38" t="s">
        <v>168</v>
      </c>
      <c r="B67" s="39" t="s">
        <v>896</v>
      </c>
      <c r="C67" s="40" t="s">
        <v>28</v>
      </c>
      <c r="D67" s="41">
        <v>1</v>
      </c>
      <c r="E67" s="42" t="s">
        <v>897</v>
      </c>
      <c r="F67" s="43"/>
    </row>
    <row r="68" spans="1:6" ht="25.5" x14ac:dyDescent="0.2">
      <c r="A68" s="38" t="s">
        <v>169</v>
      </c>
      <c r="B68" s="39" t="s">
        <v>898</v>
      </c>
      <c r="C68" s="40" t="s">
        <v>15</v>
      </c>
      <c r="D68" s="41">
        <v>1</v>
      </c>
      <c r="E68" s="42" t="s">
        <v>16</v>
      </c>
      <c r="F68" s="43"/>
    </row>
    <row r="69" spans="1:6" ht="30" customHeight="1" x14ac:dyDescent="0.2">
      <c r="A69" s="46" t="s">
        <v>899</v>
      </c>
      <c r="B69" s="47"/>
      <c r="C69" s="47"/>
      <c r="D69" s="47"/>
      <c r="E69" s="47"/>
      <c r="F69" s="47"/>
    </row>
    <row r="70" spans="1:6" ht="25.5" x14ac:dyDescent="0.2">
      <c r="A70" s="38" t="s">
        <v>171</v>
      </c>
      <c r="B70" s="39" t="s">
        <v>600</v>
      </c>
      <c r="C70" s="40" t="s">
        <v>45</v>
      </c>
      <c r="D70" s="44">
        <v>0.08</v>
      </c>
      <c r="E70" s="42" t="s">
        <v>154</v>
      </c>
      <c r="F70" s="43"/>
    </row>
    <row r="71" spans="1:6" ht="38.25" x14ac:dyDescent="0.2">
      <c r="A71" s="38" t="s">
        <v>173</v>
      </c>
      <c r="B71" s="39" t="s">
        <v>601</v>
      </c>
      <c r="C71" s="40" t="s">
        <v>15</v>
      </c>
      <c r="D71" s="41">
        <f>8</f>
        <v>8</v>
      </c>
      <c r="E71" s="42" t="s">
        <v>602</v>
      </c>
      <c r="F71" s="43"/>
    </row>
    <row r="72" spans="1:6" ht="25.5" x14ac:dyDescent="0.2">
      <c r="A72" s="38" t="s">
        <v>175</v>
      </c>
      <c r="B72" s="39" t="s">
        <v>603</v>
      </c>
      <c r="C72" s="40" t="s">
        <v>15</v>
      </c>
      <c r="D72" s="41">
        <v>1</v>
      </c>
      <c r="E72" s="42" t="s">
        <v>604</v>
      </c>
      <c r="F72" s="43"/>
    </row>
    <row r="73" spans="1:6" ht="25.5" x14ac:dyDescent="0.2">
      <c r="A73" s="38" t="s">
        <v>177</v>
      </c>
      <c r="B73" s="39" t="s">
        <v>605</v>
      </c>
      <c r="C73" s="40" t="s">
        <v>15</v>
      </c>
      <c r="D73" s="41">
        <v>4</v>
      </c>
      <c r="E73" s="42" t="s">
        <v>606</v>
      </c>
      <c r="F73" s="43"/>
    </row>
    <row r="74" spans="1:6" ht="25.5" x14ac:dyDescent="0.2">
      <c r="A74" s="38" t="s">
        <v>179</v>
      </c>
      <c r="B74" s="39" t="s">
        <v>607</v>
      </c>
      <c r="C74" s="40" t="s">
        <v>15</v>
      </c>
      <c r="D74" s="41">
        <v>2</v>
      </c>
      <c r="E74" s="42" t="s">
        <v>608</v>
      </c>
      <c r="F74" s="43"/>
    </row>
    <row r="75" spans="1:6" ht="25.5" x14ac:dyDescent="0.2">
      <c r="A75" s="38" t="s">
        <v>180</v>
      </c>
      <c r="B75" s="39" t="s">
        <v>609</v>
      </c>
      <c r="C75" s="40" t="s">
        <v>15</v>
      </c>
      <c r="D75" s="41">
        <v>1</v>
      </c>
      <c r="E75" s="42" t="s">
        <v>610</v>
      </c>
      <c r="F75" s="43"/>
    </row>
    <row r="76" spans="1:6" ht="25.5" x14ac:dyDescent="0.2">
      <c r="A76" s="38" t="s">
        <v>182</v>
      </c>
      <c r="B76" s="39" t="s">
        <v>624</v>
      </c>
      <c r="C76" s="40" t="s">
        <v>622</v>
      </c>
      <c r="D76" s="41">
        <v>1</v>
      </c>
      <c r="E76" s="42" t="s">
        <v>625</v>
      </c>
      <c r="F76" s="43"/>
    </row>
    <row r="77" spans="1:6" ht="30" customHeight="1" x14ac:dyDescent="0.2">
      <c r="A77" s="46" t="s">
        <v>900</v>
      </c>
      <c r="B77" s="47"/>
      <c r="C77" s="47"/>
      <c r="D77" s="47"/>
      <c r="E77" s="47"/>
      <c r="F77" s="47"/>
    </row>
    <row r="78" spans="1:6" ht="25.5" x14ac:dyDescent="0.2">
      <c r="A78" s="38" t="s">
        <v>184</v>
      </c>
      <c r="B78" s="39" t="s">
        <v>10</v>
      </c>
      <c r="C78" s="40" t="s">
        <v>11</v>
      </c>
      <c r="D78" s="41">
        <v>2</v>
      </c>
      <c r="E78" s="42" t="s">
        <v>12</v>
      </c>
      <c r="F78" s="43"/>
    </row>
    <row r="79" spans="1:6" ht="25.5" x14ac:dyDescent="0.2">
      <c r="A79" s="38" t="s">
        <v>186</v>
      </c>
      <c r="B79" s="39" t="s">
        <v>901</v>
      </c>
      <c r="C79" s="40" t="s">
        <v>15</v>
      </c>
      <c r="D79" s="41">
        <v>6</v>
      </c>
      <c r="E79" s="42" t="s">
        <v>16</v>
      </c>
      <c r="F79" s="43"/>
    </row>
    <row r="80" spans="1:6" ht="25.5" x14ac:dyDescent="0.2">
      <c r="A80" s="38" t="s">
        <v>188</v>
      </c>
      <c r="B80" s="39" t="s">
        <v>902</v>
      </c>
      <c r="C80" s="40" t="s">
        <v>11</v>
      </c>
      <c r="D80" s="41">
        <v>2</v>
      </c>
      <c r="E80" s="42" t="s">
        <v>903</v>
      </c>
      <c r="F80" s="43"/>
    </row>
    <row r="81" spans="1:6" ht="25.5" x14ac:dyDescent="0.2">
      <c r="A81" s="38" t="s">
        <v>190</v>
      </c>
      <c r="B81" s="39" t="s">
        <v>904</v>
      </c>
      <c r="C81" s="40" t="s">
        <v>15</v>
      </c>
      <c r="D81" s="41">
        <v>6</v>
      </c>
      <c r="E81" s="42" t="s">
        <v>16</v>
      </c>
      <c r="F81" s="43"/>
    </row>
    <row r="82" spans="1:6" ht="25.5" x14ac:dyDescent="0.2">
      <c r="A82" s="38" t="s">
        <v>192</v>
      </c>
      <c r="B82" s="39" t="s">
        <v>905</v>
      </c>
      <c r="C82" s="40" t="s">
        <v>24</v>
      </c>
      <c r="D82" s="41">
        <v>1.8</v>
      </c>
      <c r="E82" s="42" t="s">
        <v>906</v>
      </c>
      <c r="F82" s="43"/>
    </row>
    <row r="83" spans="1:6" ht="25.5" x14ac:dyDescent="0.2">
      <c r="A83" s="38" t="s">
        <v>194</v>
      </c>
      <c r="B83" s="39" t="s">
        <v>648</v>
      </c>
      <c r="C83" s="40" t="s">
        <v>20</v>
      </c>
      <c r="D83" s="44">
        <v>1.7999999999999999E-2</v>
      </c>
      <c r="E83" s="42" t="s">
        <v>649</v>
      </c>
      <c r="F83" s="43"/>
    </row>
    <row r="84" spans="1:6" ht="38.25" x14ac:dyDescent="0.2">
      <c r="A84" s="38" t="s">
        <v>196</v>
      </c>
      <c r="B84" s="39" t="s">
        <v>40</v>
      </c>
      <c r="C84" s="40" t="s">
        <v>41</v>
      </c>
      <c r="D84" s="44">
        <v>1.8E-3</v>
      </c>
      <c r="E84" s="42" t="s">
        <v>42</v>
      </c>
      <c r="F84" s="43"/>
    </row>
    <row r="85" spans="1:6" ht="38.25" x14ac:dyDescent="0.2">
      <c r="A85" s="38" t="s">
        <v>198</v>
      </c>
      <c r="B85" s="39" t="s">
        <v>44</v>
      </c>
      <c r="C85" s="40" t="s">
        <v>45</v>
      </c>
      <c r="D85" s="44">
        <v>0.12</v>
      </c>
      <c r="E85" s="42" t="s">
        <v>46</v>
      </c>
      <c r="F85" s="43"/>
    </row>
    <row r="86" spans="1:6" ht="25.5" x14ac:dyDescent="0.2">
      <c r="A86" s="38" t="s">
        <v>200</v>
      </c>
      <c r="B86" s="39" t="s">
        <v>47</v>
      </c>
      <c r="C86" s="40" t="s">
        <v>45</v>
      </c>
      <c r="D86" s="44">
        <v>0.12</v>
      </c>
      <c r="E86" s="42" t="s">
        <v>48</v>
      </c>
      <c r="F86" s="43"/>
    </row>
    <row r="87" spans="1:6" ht="25.5" x14ac:dyDescent="0.2">
      <c r="A87" s="38" t="s">
        <v>202</v>
      </c>
      <c r="B87" s="39" t="s">
        <v>907</v>
      </c>
      <c r="C87" s="40" t="s">
        <v>51</v>
      </c>
      <c r="D87" s="44">
        <v>5.9097999999999998E-2</v>
      </c>
      <c r="E87" s="42" t="s">
        <v>908</v>
      </c>
      <c r="F87" s="43"/>
    </row>
    <row r="88" spans="1:6" ht="25.5" x14ac:dyDescent="0.2">
      <c r="A88" s="38" t="s">
        <v>204</v>
      </c>
      <c r="B88" s="39" t="s">
        <v>909</v>
      </c>
      <c r="C88" s="40" t="s">
        <v>51</v>
      </c>
      <c r="D88" s="44">
        <v>1.7215999999999999E-2</v>
      </c>
      <c r="E88" s="42" t="s">
        <v>910</v>
      </c>
      <c r="F88" s="43"/>
    </row>
    <row r="89" spans="1:6" ht="25.5" x14ac:dyDescent="0.2">
      <c r="A89" s="38" t="s">
        <v>206</v>
      </c>
      <c r="B89" s="39" t="s">
        <v>911</v>
      </c>
      <c r="C89" s="40" t="s">
        <v>51</v>
      </c>
      <c r="D89" s="44">
        <v>1.9906E-2</v>
      </c>
      <c r="E89" s="42" t="s">
        <v>912</v>
      </c>
      <c r="F89" s="43"/>
    </row>
    <row r="90" spans="1:6" ht="25.5" x14ac:dyDescent="0.2">
      <c r="A90" s="38" t="s">
        <v>207</v>
      </c>
      <c r="B90" s="39" t="s">
        <v>913</v>
      </c>
      <c r="C90" s="40" t="s">
        <v>51</v>
      </c>
      <c r="D90" s="44">
        <v>1.6638E-2</v>
      </c>
      <c r="E90" s="42" t="s">
        <v>914</v>
      </c>
      <c r="F90" s="43"/>
    </row>
    <row r="91" spans="1:6" ht="25.5" x14ac:dyDescent="0.2">
      <c r="A91" s="38" t="s">
        <v>209</v>
      </c>
      <c r="B91" s="39" t="s">
        <v>915</v>
      </c>
      <c r="C91" s="40" t="s">
        <v>51</v>
      </c>
      <c r="D91" s="44">
        <v>5.3379999999999999E-3</v>
      </c>
      <c r="E91" s="42" t="s">
        <v>916</v>
      </c>
      <c r="F91" s="43"/>
    </row>
    <row r="92" spans="1:6" ht="38.25" x14ac:dyDescent="0.2">
      <c r="A92" s="38" t="s">
        <v>210</v>
      </c>
      <c r="B92" s="39" t="s">
        <v>917</v>
      </c>
      <c r="C92" s="40" t="s">
        <v>51</v>
      </c>
      <c r="D92" s="44">
        <v>5.2500000000000003E-3</v>
      </c>
      <c r="E92" s="42" t="s">
        <v>918</v>
      </c>
      <c r="F92" s="43"/>
    </row>
    <row r="93" spans="1:6" ht="25.5" x14ac:dyDescent="0.2">
      <c r="A93" s="38" t="s">
        <v>211</v>
      </c>
      <c r="B93" s="39" t="s">
        <v>919</v>
      </c>
      <c r="C93" s="40" t="s">
        <v>45</v>
      </c>
      <c r="D93" s="44">
        <v>0.04</v>
      </c>
      <c r="E93" s="42" t="s">
        <v>920</v>
      </c>
      <c r="F93" s="43"/>
    </row>
    <row r="94" spans="1:6" ht="25.5" x14ac:dyDescent="0.2">
      <c r="A94" s="38" t="s">
        <v>212</v>
      </c>
      <c r="B94" s="39" t="s">
        <v>831</v>
      </c>
      <c r="C94" s="40" t="s">
        <v>51</v>
      </c>
      <c r="D94" s="44">
        <v>6.28E-3</v>
      </c>
      <c r="E94" s="42" t="s">
        <v>832</v>
      </c>
      <c r="F94" s="43"/>
    </row>
    <row r="95" spans="1:6" ht="25.5" x14ac:dyDescent="0.2">
      <c r="A95" s="38" t="s">
        <v>213</v>
      </c>
      <c r="B95" s="39" t="s">
        <v>921</v>
      </c>
      <c r="C95" s="40" t="s">
        <v>55</v>
      </c>
      <c r="D95" s="41">
        <v>2.4</v>
      </c>
      <c r="E95" s="42" t="s">
        <v>922</v>
      </c>
      <c r="F95" s="43"/>
    </row>
    <row r="96" spans="1:6" ht="25.5" x14ac:dyDescent="0.2">
      <c r="A96" s="38" t="s">
        <v>214</v>
      </c>
      <c r="B96" s="39" t="s">
        <v>923</v>
      </c>
      <c r="C96" s="40" t="s">
        <v>924</v>
      </c>
      <c r="D96" s="44">
        <v>5.8604000000000003E-2</v>
      </c>
      <c r="E96" s="42" t="s">
        <v>925</v>
      </c>
      <c r="F96" s="43"/>
    </row>
    <row r="97" spans="1:6" ht="25.5" x14ac:dyDescent="0.2">
      <c r="A97" s="38" t="s">
        <v>215</v>
      </c>
      <c r="B97" s="39" t="s">
        <v>926</v>
      </c>
      <c r="C97" s="40" t="s">
        <v>55</v>
      </c>
      <c r="D97" s="41">
        <v>3</v>
      </c>
      <c r="E97" s="42" t="s">
        <v>927</v>
      </c>
      <c r="F97" s="43"/>
    </row>
    <row r="98" spans="1:6" ht="25.5" x14ac:dyDescent="0.2">
      <c r="A98" s="38" t="s">
        <v>216</v>
      </c>
      <c r="B98" s="39" t="s">
        <v>928</v>
      </c>
      <c r="C98" s="40" t="s">
        <v>924</v>
      </c>
      <c r="D98" s="44">
        <v>5.8604000000000003E-2</v>
      </c>
      <c r="E98" s="42" t="s">
        <v>929</v>
      </c>
      <c r="F98" s="43"/>
    </row>
    <row r="99" spans="1:6" ht="25.5" x14ac:dyDescent="0.2">
      <c r="A99" s="38" t="s">
        <v>217</v>
      </c>
      <c r="B99" s="39" t="s">
        <v>930</v>
      </c>
      <c r="C99" s="40" t="s">
        <v>55</v>
      </c>
      <c r="D99" s="41">
        <v>1.9</v>
      </c>
      <c r="E99" s="42" t="s">
        <v>931</v>
      </c>
      <c r="F99" s="43"/>
    </row>
    <row r="100" spans="1:6" ht="38.25" x14ac:dyDescent="0.2">
      <c r="A100" s="38" t="s">
        <v>218</v>
      </c>
      <c r="B100" s="39" t="s">
        <v>932</v>
      </c>
      <c r="C100" s="40" t="s">
        <v>51</v>
      </c>
      <c r="D100" s="44">
        <v>2.0000000000000001E-4</v>
      </c>
      <c r="E100" s="42" t="s">
        <v>933</v>
      </c>
      <c r="F100" s="43"/>
    </row>
    <row r="101" spans="1:6" ht="30" customHeight="1" x14ac:dyDescent="0.2">
      <c r="A101" s="46" t="s">
        <v>934</v>
      </c>
      <c r="B101" s="47"/>
      <c r="C101" s="47"/>
      <c r="D101" s="47"/>
      <c r="E101" s="47"/>
      <c r="F101" s="47"/>
    </row>
    <row r="102" spans="1:6" ht="25.5" x14ac:dyDescent="0.2">
      <c r="A102" s="38" t="s">
        <v>219</v>
      </c>
      <c r="B102" s="39" t="s">
        <v>10</v>
      </c>
      <c r="C102" s="40" t="s">
        <v>11</v>
      </c>
      <c r="D102" s="41">
        <v>1</v>
      </c>
      <c r="E102" s="42" t="s">
        <v>12</v>
      </c>
      <c r="F102" s="43"/>
    </row>
    <row r="103" spans="1:6" ht="38.25" x14ac:dyDescent="0.2">
      <c r="A103" s="38" t="s">
        <v>220</v>
      </c>
      <c r="B103" s="39" t="s">
        <v>935</v>
      </c>
      <c r="C103" s="40" t="s">
        <v>15</v>
      </c>
      <c r="D103" s="41">
        <v>3</v>
      </c>
      <c r="E103" s="42" t="s">
        <v>16</v>
      </c>
      <c r="F103" s="43"/>
    </row>
    <row r="104" spans="1:6" ht="25.5" x14ac:dyDescent="0.2">
      <c r="A104" s="38" t="s">
        <v>221</v>
      </c>
      <c r="B104" s="39" t="s">
        <v>902</v>
      </c>
      <c r="C104" s="40" t="s">
        <v>11</v>
      </c>
      <c r="D104" s="41">
        <v>1</v>
      </c>
      <c r="E104" s="42" t="s">
        <v>903</v>
      </c>
      <c r="F104" s="43"/>
    </row>
    <row r="105" spans="1:6" ht="25.5" x14ac:dyDescent="0.2">
      <c r="A105" s="38" t="s">
        <v>222</v>
      </c>
      <c r="B105" s="39" t="s">
        <v>904</v>
      </c>
      <c r="C105" s="40" t="s">
        <v>15</v>
      </c>
      <c r="D105" s="41">
        <v>3</v>
      </c>
      <c r="E105" s="42" t="s">
        <v>16</v>
      </c>
      <c r="F105" s="43"/>
    </row>
    <row r="106" spans="1:6" ht="25.5" x14ac:dyDescent="0.2">
      <c r="A106" s="38" t="s">
        <v>223</v>
      </c>
      <c r="B106" s="39" t="s">
        <v>936</v>
      </c>
      <c r="C106" s="40" t="s">
        <v>28</v>
      </c>
      <c r="D106" s="44">
        <v>6</v>
      </c>
      <c r="E106" s="42" t="s">
        <v>937</v>
      </c>
      <c r="F106" s="43"/>
    </row>
    <row r="107" spans="1:6" ht="25.5" x14ac:dyDescent="0.2">
      <c r="A107" s="38" t="s">
        <v>224</v>
      </c>
      <c r="B107" s="39" t="s">
        <v>938</v>
      </c>
      <c r="C107" s="40" t="s">
        <v>15</v>
      </c>
      <c r="D107" s="41">
        <v>3</v>
      </c>
      <c r="E107" s="42" t="s">
        <v>16</v>
      </c>
      <c r="F107" s="43"/>
    </row>
    <row r="108" spans="1:6" ht="25.5" x14ac:dyDescent="0.2">
      <c r="A108" s="38" t="s">
        <v>225</v>
      </c>
      <c r="B108" s="39" t="s">
        <v>939</v>
      </c>
      <c r="C108" s="40" t="s">
        <v>15</v>
      </c>
      <c r="D108" s="41">
        <v>3</v>
      </c>
      <c r="E108" s="45"/>
      <c r="F108" s="43"/>
    </row>
    <row r="109" spans="1:6" ht="38.25" x14ac:dyDescent="0.2">
      <c r="A109" s="38" t="s">
        <v>226</v>
      </c>
      <c r="B109" s="39" t="s">
        <v>37</v>
      </c>
      <c r="C109" s="40" t="s">
        <v>20</v>
      </c>
      <c r="D109" s="44">
        <v>4.4999999999999998E-2</v>
      </c>
      <c r="E109" s="42" t="s">
        <v>38</v>
      </c>
      <c r="F109" s="43"/>
    </row>
    <row r="110" spans="1:6" ht="38.25" x14ac:dyDescent="0.2">
      <c r="A110" s="38" t="s">
        <v>227</v>
      </c>
      <c r="B110" s="39" t="s">
        <v>40</v>
      </c>
      <c r="C110" s="40" t="s">
        <v>41</v>
      </c>
      <c r="D110" s="44">
        <v>4.4999999999999997E-3</v>
      </c>
      <c r="E110" s="42" t="s">
        <v>42</v>
      </c>
      <c r="F110" s="43"/>
    </row>
    <row r="111" spans="1:6" ht="38.25" x14ac:dyDescent="0.2">
      <c r="A111" s="38" t="s">
        <v>228</v>
      </c>
      <c r="B111" s="39" t="s">
        <v>44</v>
      </c>
      <c r="C111" s="40" t="s">
        <v>45</v>
      </c>
      <c r="D111" s="44">
        <v>0.12</v>
      </c>
      <c r="E111" s="42" t="s">
        <v>46</v>
      </c>
      <c r="F111" s="43"/>
    </row>
    <row r="112" spans="1:6" ht="25.5" x14ac:dyDescent="0.2">
      <c r="A112" s="38" t="s">
        <v>229</v>
      </c>
      <c r="B112" s="39" t="s">
        <v>47</v>
      </c>
      <c r="C112" s="40" t="s">
        <v>45</v>
      </c>
      <c r="D112" s="44">
        <v>0.12</v>
      </c>
      <c r="E112" s="42" t="s">
        <v>48</v>
      </c>
      <c r="F112" s="43"/>
    </row>
    <row r="113" spans="1:6" ht="25.5" x14ac:dyDescent="0.2">
      <c r="A113" s="38" t="s">
        <v>230</v>
      </c>
      <c r="B113" s="39" t="s">
        <v>19</v>
      </c>
      <c r="C113" s="40" t="s">
        <v>20</v>
      </c>
      <c r="D113" s="44">
        <v>0.03</v>
      </c>
      <c r="E113" s="42" t="s">
        <v>21</v>
      </c>
      <c r="F113" s="43"/>
    </row>
    <row r="114" spans="1:6" ht="25.5" x14ac:dyDescent="0.2">
      <c r="A114" s="38" t="s">
        <v>232</v>
      </c>
      <c r="B114" s="39" t="s">
        <v>23</v>
      </c>
      <c r="C114" s="40" t="s">
        <v>24</v>
      </c>
      <c r="D114" s="41">
        <v>3</v>
      </c>
      <c r="E114" s="42" t="s">
        <v>25</v>
      </c>
      <c r="F114" s="43"/>
    </row>
    <row r="115" spans="1:6" ht="25.5" x14ac:dyDescent="0.2">
      <c r="A115" s="38" t="s">
        <v>233</v>
      </c>
      <c r="B115" s="39" t="s">
        <v>27</v>
      </c>
      <c r="C115" s="40" t="s">
        <v>28</v>
      </c>
      <c r="D115" s="41">
        <f>3</f>
        <v>3</v>
      </c>
      <c r="E115" s="42" t="s">
        <v>29</v>
      </c>
      <c r="F115" s="43"/>
    </row>
    <row r="116" spans="1:6" ht="25.5" x14ac:dyDescent="0.2">
      <c r="A116" s="38" t="s">
        <v>234</v>
      </c>
      <c r="B116" s="39" t="s">
        <v>31</v>
      </c>
      <c r="C116" s="40" t="s">
        <v>28</v>
      </c>
      <c r="D116" s="41">
        <v>3</v>
      </c>
      <c r="E116" s="42" t="s">
        <v>32</v>
      </c>
      <c r="F116" s="43"/>
    </row>
    <row r="117" spans="1:6" ht="25.5" x14ac:dyDescent="0.2">
      <c r="A117" s="38" t="s">
        <v>235</v>
      </c>
      <c r="B117" s="39" t="s">
        <v>50</v>
      </c>
      <c r="C117" s="40" t="s">
        <v>51</v>
      </c>
      <c r="D117" s="44">
        <v>1.1544E-2</v>
      </c>
      <c r="E117" s="42" t="s">
        <v>52</v>
      </c>
      <c r="F117" s="43"/>
    </row>
    <row r="118" spans="1:6" ht="25.5" x14ac:dyDescent="0.2">
      <c r="A118" s="38" t="s">
        <v>236</v>
      </c>
      <c r="B118" s="39" t="s">
        <v>54</v>
      </c>
      <c r="C118" s="40" t="s">
        <v>55</v>
      </c>
      <c r="D118" s="44">
        <v>1.944E-3</v>
      </c>
      <c r="E118" s="42" t="s">
        <v>56</v>
      </c>
      <c r="F118" s="43"/>
    </row>
    <row r="119" spans="1:6" ht="25.5" x14ac:dyDescent="0.2">
      <c r="A119" s="38" t="s">
        <v>237</v>
      </c>
      <c r="B119" s="39" t="s">
        <v>58</v>
      </c>
      <c r="C119" s="40" t="s">
        <v>51</v>
      </c>
      <c r="D119" s="44">
        <v>4.8000000000000001E-4</v>
      </c>
      <c r="E119" s="42" t="s">
        <v>59</v>
      </c>
      <c r="F119" s="43"/>
    </row>
    <row r="120" spans="1:6" ht="63.75" x14ac:dyDescent="0.2">
      <c r="A120" s="38" t="s">
        <v>239</v>
      </c>
      <c r="B120" s="39" t="s">
        <v>61</v>
      </c>
      <c r="C120" s="40" t="s">
        <v>51</v>
      </c>
      <c r="D120" s="44">
        <v>5.0000000000000001E-4</v>
      </c>
      <c r="E120" s="42" t="s">
        <v>62</v>
      </c>
      <c r="F120" s="43"/>
    </row>
    <row r="121" spans="1:6" ht="25.5" x14ac:dyDescent="0.2">
      <c r="A121" s="38" t="s">
        <v>241</v>
      </c>
      <c r="B121" s="39" t="s">
        <v>907</v>
      </c>
      <c r="C121" s="40" t="s">
        <v>51</v>
      </c>
      <c r="D121" s="44">
        <v>0.38749</v>
      </c>
      <c r="E121" s="42" t="s">
        <v>908</v>
      </c>
      <c r="F121" s="43"/>
    </row>
    <row r="122" spans="1:6" ht="25.5" x14ac:dyDescent="0.2">
      <c r="A122" s="38" t="s">
        <v>242</v>
      </c>
      <c r="B122" s="39" t="s">
        <v>940</v>
      </c>
      <c r="C122" s="40" t="s">
        <v>51</v>
      </c>
      <c r="D122" s="44">
        <v>2.4299999999999999E-3</v>
      </c>
      <c r="E122" s="42" t="s">
        <v>941</v>
      </c>
      <c r="F122" s="43"/>
    </row>
    <row r="123" spans="1:6" ht="25.5" x14ac:dyDescent="0.2">
      <c r="A123" s="38" t="s">
        <v>244</v>
      </c>
      <c r="B123" s="39" t="s">
        <v>942</v>
      </c>
      <c r="C123" s="40" t="s">
        <v>51</v>
      </c>
      <c r="D123" s="44">
        <v>4.7999999999999996E-3</v>
      </c>
      <c r="E123" s="42" t="s">
        <v>941</v>
      </c>
      <c r="F123" s="43"/>
    </row>
    <row r="124" spans="1:6" ht="25.5" x14ac:dyDescent="0.2">
      <c r="A124" s="38" t="s">
        <v>245</v>
      </c>
      <c r="B124" s="39" t="s">
        <v>943</v>
      </c>
      <c r="C124" s="40" t="s">
        <v>55</v>
      </c>
      <c r="D124" s="41">
        <v>1.05</v>
      </c>
      <c r="E124" s="42" t="s">
        <v>944</v>
      </c>
      <c r="F124" s="43"/>
    </row>
    <row r="125" spans="1:6" ht="25.5" x14ac:dyDescent="0.2">
      <c r="A125" s="38" t="s">
        <v>246</v>
      </c>
      <c r="B125" s="39" t="s">
        <v>945</v>
      </c>
      <c r="C125" s="40" t="s">
        <v>55</v>
      </c>
      <c r="D125" s="44">
        <v>0.27810000000000001</v>
      </c>
      <c r="E125" s="42" t="s">
        <v>946</v>
      </c>
      <c r="F125" s="43"/>
    </row>
    <row r="126" spans="1:6" ht="25.5" x14ac:dyDescent="0.2">
      <c r="A126" s="38" t="s">
        <v>247</v>
      </c>
      <c r="B126" s="39" t="s">
        <v>947</v>
      </c>
      <c r="C126" s="40" t="s">
        <v>51</v>
      </c>
      <c r="D126" s="44">
        <v>0.56003999999999998</v>
      </c>
      <c r="E126" s="42" t="s">
        <v>948</v>
      </c>
      <c r="F126" s="43"/>
    </row>
    <row r="127" spans="1:6" ht="25.5" x14ac:dyDescent="0.2">
      <c r="A127" s="38" t="s">
        <v>248</v>
      </c>
      <c r="B127" s="39" t="s">
        <v>911</v>
      </c>
      <c r="C127" s="40" t="s">
        <v>51</v>
      </c>
      <c r="D127" s="44">
        <v>7.5061000000000003E-2</v>
      </c>
      <c r="E127" s="42" t="s">
        <v>912</v>
      </c>
      <c r="F127" s="43"/>
    </row>
    <row r="128" spans="1:6" x14ac:dyDescent="0.2">
      <c r="A128" s="38" t="s">
        <v>249</v>
      </c>
      <c r="B128" s="39" t="s">
        <v>949</v>
      </c>
      <c r="C128" s="40" t="s">
        <v>51</v>
      </c>
      <c r="D128" s="44">
        <v>0.13628399999999999</v>
      </c>
      <c r="E128" s="42" t="s">
        <v>950</v>
      </c>
      <c r="F128" s="43"/>
    </row>
    <row r="129" spans="1:6" ht="38.25" x14ac:dyDescent="0.2">
      <c r="A129" s="38" t="s">
        <v>250</v>
      </c>
      <c r="B129" s="39" t="s">
        <v>951</v>
      </c>
      <c r="C129" s="40" t="s">
        <v>51</v>
      </c>
      <c r="D129" s="44">
        <v>0.15843099999999999</v>
      </c>
      <c r="E129" s="42" t="s">
        <v>952</v>
      </c>
      <c r="F129" s="43"/>
    </row>
    <row r="130" spans="1:6" ht="25.5" x14ac:dyDescent="0.2">
      <c r="A130" s="38" t="s">
        <v>251</v>
      </c>
      <c r="B130" s="39" t="s">
        <v>915</v>
      </c>
      <c r="C130" s="40" t="s">
        <v>51</v>
      </c>
      <c r="D130" s="44">
        <v>3.3676999999999999E-2</v>
      </c>
      <c r="E130" s="42" t="s">
        <v>916</v>
      </c>
      <c r="F130" s="43"/>
    </row>
    <row r="131" spans="1:6" ht="25.5" x14ac:dyDescent="0.2">
      <c r="A131" s="38" t="s">
        <v>252</v>
      </c>
      <c r="B131" s="39" t="s">
        <v>921</v>
      </c>
      <c r="C131" s="40" t="s">
        <v>55</v>
      </c>
      <c r="D131" s="41">
        <v>61</v>
      </c>
      <c r="E131" s="42" t="s">
        <v>922</v>
      </c>
      <c r="F131" s="43"/>
    </row>
    <row r="132" spans="1:6" ht="25.5" x14ac:dyDescent="0.2">
      <c r="A132" s="38" t="s">
        <v>254</v>
      </c>
      <c r="B132" s="39" t="s">
        <v>923</v>
      </c>
      <c r="C132" s="40" t="s">
        <v>924</v>
      </c>
      <c r="D132" s="44">
        <v>0.17387900000000001</v>
      </c>
      <c r="E132" s="42" t="s">
        <v>925</v>
      </c>
      <c r="F132" s="43"/>
    </row>
    <row r="133" spans="1:6" ht="25.5" x14ac:dyDescent="0.2">
      <c r="A133" s="38" t="s">
        <v>255</v>
      </c>
      <c r="B133" s="39" t="s">
        <v>926</v>
      </c>
      <c r="C133" s="40" t="s">
        <v>55</v>
      </c>
      <c r="D133" s="41">
        <v>28.14</v>
      </c>
      <c r="E133" s="42" t="s">
        <v>927</v>
      </c>
      <c r="F133" s="43"/>
    </row>
    <row r="134" spans="1:6" ht="25.5" x14ac:dyDescent="0.2">
      <c r="A134" s="38" t="s">
        <v>256</v>
      </c>
      <c r="B134" s="39" t="s">
        <v>928</v>
      </c>
      <c r="C134" s="40" t="s">
        <v>924</v>
      </c>
      <c r="D134" s="44">
        <v>0.17387900000000001</v>
      </c>
      <c r="E134" s="42" t="s">
        <v>929</v>
      </c>
      <c r="F134" s="43"/>
    </row>
    <row r="135" spans="1:6" ht="25.5" x14ac:dyDescent="0.2">
      <c r="A135" s="38" t="s">
        <v>257</v>
      </c>
      <c r="B135" s="39" t="s">
        <v>930</v>
      </c>
      <c r="C135" s="40" t="s">
        <v>55</v>
      </c>
      <c r="D135" s="41">
        <v>20.03</v>
      </c>
      <c r="E135" s="42" t="s">
        <v>931</v>
      </c>
      <c r="F135" s="43"/>
    </row>
    <row r="136" spans="1:6" ht="22.5" customHeight="1" x14ac:dyDescent="0.2">
      <c r="A136" s="46" t="s">
        <v>953</v>
      </c>
      <c r="B136" s="47"/>
      <c r="C136" s="47"/>
      <c r="D136" s="47"/>
      <c r="E136" s="47"/>
      <c r="F136" s="47"/>
    </row>
    <row r="137" spans="1:6" ht="25.5" x14ac:dyDescent="0.2">
      <c r="A137" s="38" t="s">
        <v>259</v>
      </c>
      <c r="B137" s="39" t="s">
        <v>10</v>
      </c>
      <c r="C137" s="40" t="s">
        <v>11</v>
      </c>
      <c r="D137" s="41">
        <v>2</v>
      </c>
      <c r="E137" s="42" t="s">
        <v>12</v>
      </c>
      <c r="F137" s="43"/>
    </row>
    <row r="138" spans="1:6" ht="25.5" x14ac:dyDescent="0.2">
      <c r="A138" s="38" t="s">
        <v>260</v>
      </c>
      <c r="B138" s="39" t="s">
        <v>954</v>
      </c>
      <c r="C138" s="40" t="s">
        <v>15</v>
      </c>
      <c r="D138" s="41">
        <v>6</v>
      </c>
      <c r="E138" s="42" t="s">
        <v>16</v>
      </c>
      <c r="F138" s="43"/>
    </row>
    <row r="139" spans="1:6" ht="38.25" x14ac:dyDescent="0.2">
      <c r="A139" s="38" t="s">
        <v>261</v>
      </c>
      <c r="B139" s="39" t="s">
        <v>37</v>
      </c>
      <c r="C139" s="40" t="s">
        <v>20</v>
      </c>
      <c r="D139" s="44">
        <v>0.09</v>
      </c>
      <c r="E139" s="42" t="s">
        <v>38</v>
      </c>
      <c r="F139" s="43"/>
    </row>
    <row r="140" spans="1:6" ht="38.25" x14ac:dyDescent="0.2">
      <c r="A140" s="38" t="s">
        <v>264</v>
      </c>
      <c r="B140" s="39" t="s">
        <v>40</v>
      </c>
      <c r="C140" s="40" t="s">
        <v>41</v>
      </c>
      <c r="D140" s="44">
        <v>8.9999999999999993E-3</v>
      </c>
      <c r="E140" s="42" t="s">
        <v>42</v>
      </c>
      <c r="F140" s="43"/>
    </row>
    <row r="141" spans="1:6" ht="38.25" x14ac:dyDescent="0.2">
      <c r="A141" s="38" t="s">
        <v>265</v>
      </c>
      <c r="B141" s="39" t="s">
        <v>44</v>
      </c>
      <c r="C141" s="40" t="s">
        <v>45</v>
      </c>
      <c r="D141" s="44">
        <v>0.24</v>
      </c>
      <c r="E141" s="42" t="s">
        <v>46</v>
      </c>
      <c r="F141" s="43"/>
    </row>
    <row r="142" spans="1:6" ht="25.5" x14ac:dyDescent="0.2">
      <c r="A142" s="38" t="s">
        <v>266</v>
      </c>
      <c r="B142" s="39" t="s">
        <v>47</v>
      </c>
      <c r="C142" s="40" t="s">
        <v>45</v>
      </c>
      <c r="D142" s="44">
        <v>0.24</v>
      </c>
      <c r="E142" s="42" t="s">
        <v>48</v>
      </c>
      <c r="F142" s="43"/>
    </row>
    <row r="143" spans="1:6" ht="25.5" x14ac:dyDescent="0.2">
      <c r="A143" s="38" t="s">
        <v>267</v>
      </c>
      <c r="B143" s="39" t="s">
        <v>50</v>
      </c>
      <c r="C143" s="40" t="s">
        <v>51</v>
      </c>
      <c r="D143" s="44">
        <v>2.3088000000000001E-2</v>
      </c>
      <c r="E143" s="42" t="s">
        <v>52</v>
      </c>
      <c r="F143" s="43"/>
    </row>
    <row r="144" spans="1:6" ht="25.5" x14ac:dyDescent="0.2">
      <c r="A144" s="38" t="s">
        <v>268</v>
      </c>
      <c r="B144" s="39" t="s">
        <v>54</v>
      </c>
      <c r="C144" s="40" t="s">
        <v>55</v>
      </c>
      <c r="D144" s="44">
        <v>3.888E-3</v>
      </c>
      <c r="E144" s="42" t="s">
        <v>56</v>
      </c>
      <c r="F144" s="43"/>
    </row>
    <row r="145" spans="1:6" ht="25.5" x14ac:dyDescent="0.2">
      <c r="A145" s="38" t="s">
        <v>269</v>
      </c>
      <c r="B145" s="39" t="s">
        <v>58</v>
      </c>
      <c r="C145" s="40" t="s">
        <v>51</v>
      </c>
      <c r="D145" s="44">
        <v>9.6000000000000002E-4</v>
      </c>
      <c r="E145" s="42" t="s">
        <v>59</v>
      </c>
      <c r="F145" s="43"/>
    </row>
    <row r="146" spans="1:6" ht="63.75" x14ac:dyDescent="0.2">
      <c r="A146" s="38" t="s">
        <v>270</v>
      </c>
      <c r="B146" s="39" t="s">
        <v>61</v>
      </c>
      <c r="C146" s="40" t="s">
        <v>51</v>
      </c>
      <c r="D146" s="44">
        <v>5.0000000000000001E-4</v>
      </c>
      <c r="E146" s="42" t="s">
        <v>62</v>
      </c>
      <c r="F146" s="43"/>
    </row>
    <row r="147" spans="1:6" ht="22.5" customHeight="1" x14ac:dyDescent="0.2">
      <c r="A147" s="46" t="s">
        <v>955</v>
      </c>
      <c r="B147" s="47"/>
      <c r="C147" s="47"/>
      <c r="D147" s="47"/>
      <c r="E147" s="47"/>
      <c r="F147" s="47"/>
    </row>
    <row r="148" spans="1:6" ht="25.5" x14ac:dyDescent="0.2">
      <c r="A148" s="38" t="s">
        <v>271</v>
      </c>
      <c r="B148" s="39" t="s">
        <v>956</v>
      </c>
      <c r="C148" s="40" t="s">
        <v>11</v>
      </c>
      <c r="D148" s="41">
        <v>1</v>
      </c>
      <c r="E148" s="42" t="s">
        <v>957</v>
      </c>
      <c r="F148" s="43"/>
    </row>
    <row r="149" spans="1:6" ht="25.5" x14ac:dyDescent="0.2">
      <c r="A149" s="38" t="s">
        <v>272</v>
      </c>
      <c r="B149" s="39" t="s">
        <v>958</v>
      </c>
      <c r="C149" s="40" t="s">
        <v>15</v>
      </c>
      <c r="D149" s="41">
        <v>3</v>
      </c>
      <c r="E149" s="42" t="s">
        <v>16</v>
      </c>
      <c r="F149" s="43"/>
    </row>
    <row r="150" spans="1:6" ht="25.5" x14ac:dyDescent="0.2">
      <c r="A150" s="38" t="s">
        <v>273</v>
      </c>
      <c r="B150" s="39" t="s">
        <v>19</v>
      </c>
      <c r="C150" s="40" t="s">
        <v>20</v>
      </c>
      <c r="D150" s="44">
        <v>1.427</v>
      </c>
      <c r="E150" s="42" t="s">
        <v>21</v>
      </c>
      <c r="F150" s="43"/>
    </row>
    <row r="151" spans="1:6" ht="25.5" x14ac:dyDescent="0.2">
      <c r="A151" s="38" t="s">
        <v>274</v>
      </c>
      <c r="B151" s="39" t="s">
        <v>959</v>
      </c>
      <c r="C151" s="40" t="s">
        <v>24</v>
      </c>
      <c r="D151" s="41">
        <v>147</v>
      </c>
      <c r="E151" s="42" t="s">
        <v>960</v>
      </c>
      <c r="F151" s="43"/>
    </row>
    <row r="152" spans="1:6" ht="25.5" x14ac:dyDescent="0.2">
      <c r="A152" s="38" t="s">
        <v>275</v>
      </c>
      <c r="B152" s="39" t="s">
        <v>961</v>
      </c>
      <c r="C152" s="40" t="s">
        <v>28</v>
      </c>
      <c r="D152" s="41">
        <v>17</v>
      </c>
      <c r="E152" s="42" t="s">
        <v>962</v>
      </c>
      <c r="F152" s="43"/>
    </row>
    <row r="153" spans="1:6" ht="25.5" x14ac:dyDescent="0.2">
      <c r="A153" s="38" t="s">
        <v>277</v>
      </c>
      <c r="B153" s="39" t="s">
        <v>963</v>
      </c>
      <c r="C153" s="40" t="s">
        <v>28</v>
      </c>
      <c r="D153" s="41">
        <f>14</f>
        <v>14</v>
      </c>
      <c r="E153" s="42" t="s">
        <v>964</v>
      </c>
      <c r="F153" s="43"/>
    </row>
    <row r="154" spans="1:6" ht="25.5" x14ac:dyDescent="0.2">
      <c r="A154" s="38" t="s">
        <v>279</v>
      </c>
      <c r="B154" s="39" t="s">
        <v>648</v>
      </c>
      <c r="C154" s="40" t="s">
        <v>20</v>
      </c>
      <c r="D154" s="44">
        <v>0.04</v>
      </c>
      <c r="E154" s="42" t="s">
        <v>649</v>
      </c>
      <c r="F154" s="43"/>
    </row>
    <row r="155" spans="1:6" ht="38.25" x14ac:dyDescent="0.2">
      <c r="A155" s="38" t="s">
        <v>280</v>
      </c>
      <c r="B155" s="39" t="s">
        <v>40</v>
      </c>
      <c r="C155" s="40" t="s">
        <v>41</v>
      </c>
      <c r="D155" s="44">
        <v>4.0000000000000001E-3</v>
      </c>
      <c r="E155" s="42" t="s">
        <v>42</v>
      </c>
      <c r="F155" s="43"/>
    </row>
    <row r="156" spans="1:6" ht="25.5" x14ac:dyDescent="0.2">
      <c r="A156" s="38" t="s">
        <v>281</v>
      </c>
      <c r="B156" s="39" t="s">
        <v>47</v>
      </c>
      <c r="C156" s="40" t="s">
        <v>45</v>
      </c>
      <c r="D156" s="44">
        <v>0.28000000000000003</v>
      </c>
      <c r="E156" s="42" t="s">
        <v>48</v>
      </c>
      <c r="F156" s="43"/>
    </row>
    <row r="157" spans="1:6" ht="25.5" x14ac:dyDescent="0.2">
      <c r="A157" s="38" t="s">
        <v>282</v>
      </c>
      <c r="B157" s="39" t="s">
        <v>919</v>
      </c>
      <c r="C157" s="40" t="s">
        <v>45</v>
      </c>
      <c r="D157" s="44">
        <v>0.1</v>
      </c>
      <c r="E157" s="42" t="s">
        <v>920</v>
      </c>
      <c r="F157" s="43"/>
    </row>
    <row r="158" spans="1:6" ht="25.5" x14ac:dyDescent="0.2">
      <c r="A158" s="38" t="s">
        <v>283</v>
      </c>
      <c r="B158" s="39" t="s">
        <v>965</v>
      </c>
      <c r="C158" s="40" t="s">
        <v>51</v>
      </c>
      <c r="D158" s="44">
        <v>8.3500000000000002E-4</v>
      </c>
      <c r="E158" s="42" t="s">
        <v>966</v>
      </c>
      <c r="F158" s="43"/>
    </row>
    <row r="159" spans="1:6" ht="25.5" x14ac:dyDescent="0.2">
      <c r="A159" s="38" t="s">
        <v>285</v>
      </c>
      <c r="B159" s="39" t="s">
        <v>907</v>
      </c>
      <c r="C159" s="40" t="s">
        <v>51</v>
      </c>
      <c r="D159" s="44">
        <v>5.9097999999999998E-2</v>
      </c>
      <c r="E159" s="42" t="s">
        <v>908</v>
      </c>
      <c r="F159" s="43"/>
    </row>
    <row r="160" spans="1:6" ht="25.5" x14ac:dyDescent="0.2">
      <c r="A160" s="38" t="s">
        <v>287</v>
      </c>
      <c r="B160" s="39" t="s">
        <v>967</v>
      </c>
      <c r="C160" s="40" t="s">
        <v>51</v>
      </c>
      <c r="D160" s="44">
        <v>5.5233999999999998E-2</v>
      </c>
      <c r="E160" s="42" t="s">
        <v>968</v>
      </c>
      <c r="F160" s="43"/>
    </row>
    <row r="161" spans="1:6" ht="25.5" x14ac:dyDescent="0.2">
      <c r="A161" s="38" t="s">
        <v>289</v>
      </c>
      <c r="B161" s="39" t="s">
        <v>911</v>
      </c>
      <c r="C161" s="40" t="s">
        <v>51</v>
      </c>
      <c r="D161" s="44">
        <v>1.6889999999999999E-2</v>
      </c>
      <c r="E161" s="42" t="s">
        <v>912</v>
      </c>
      <c r="F161" s="43"/>
    </row>
    <row r="162" spans="1:6" ht="25.5" x14ac:dyDescent="0.2">
      <c r="A162" s="38" t="s">
        <v>291</v>
      </c>
      <c r="B162" s="39" t="s">
        <v>915</v>
      </c>
      <c r="C162" s="40" t="s">
        <v>51</v>
      </c>
      <c r="D162" s="44">
        <v>8.7919999999999995E-3</v>
      </c>
      <c r="E162" s="42" t="s">
        <v>916</v>
      </c>
      <c r="F162" s="43"/>
    </row>
    <row r="163" spans="1:6" ht="25.5" x14ac:dyDescent="0.2">
      <c r="A163" s="38" t="s">
        <v>292</v>
      </c>
      <c r="B163" s="39" t="s">
        <v>831</v>
      </c>
      <c r="C163" s="40" t="s">
        <v>51</v>
      </c>
      <c r="D163" s="44">
        <v>5.0239999999999998E-3</v>
      </c>
      <c r="E163" s="42" t="s">
        <v>832</v>
      </c>
      <c r="F163" s="43"/>
    </row>
    <row r="164" spans="1:6" ht="25.5" x14ac:dyDescent="0.2">
      <c r="A164" s="38" t="s">
        <v>293</v>
      </c>
      <c r="B164" s="39" t="s">
        <v>921</v>
      </c>
      <c r="C164" s="40" t="s">
        <v>55</v>
      </c>
      <c r="D164" s="41">
        <v>5.2</v>
      </c>
      <c r="E164" s="42" t="s">
        <v>922</v>
      </c>
      <c r="F164" s="43"/>
    </row>
    <row r="165" spans="1:6" ht="25.5" x14ac:dyDescent="0.2">
      <c r="A165" s="38" t="s">
        <v>294</v>
      </c>
      <c r="B165" s="39" t="s">
        <v>923</v>
      </c>
      <c r="C165" s="40" t="s">
        <v>924</v>
      </c>
      <c r="D165" s="44">
        <v>4.2308999999999999E-2</v>
      </c>
      <c r="E165" s="42" t="s">
        <v>925</v>
      </c>
      <c r="F165" s="43"/>
    </row>
    <row r="166" spans="1:6" ht="25.5" x14ac:dyDescent="0.2">
      <c r="A166" s="38" t="s">
        <v>295</v>
      </c>
      <c r="B166" s="39" t="s">
        <v>926</v>
      </c>
      <c r="C166" s="40" t="s">
        <v>55</v>
      </c>
      <c r="D166" s="41">
        <v>3</v>
      </c>
      <c r="E166" s="42" t="s">
        <v>927</v>
      </c>
      <c r="F166" s="43"/>
    </row>
    <row r="167" spans="1:6" ht="25.5" x14ac:dyDescent="0.2">
      <c r="A167" s="38" t="s">
        <v>296</v>
      </c>
      <c r="B167" s="39" t="s">
        <v>928</v>
      </c>
      <c r="C167" s="40" t="s">
        <v>924</v>
      </c>
      <c r="D167" s="44">
        <v>4.2308999999999999E-2</v>
      </c>
      <c r="E167" s="42" t="s">
        <v>929</v>
      </c>
      <c r="F167" s="43"/>
    </row>
    <row r="168" spans="1:6" ht="25.5" x14ac:dyDescent="0.2">
      <c r="A168" s="38" t="s">
        <v>297</v>
      </c>
      <c r="B168" s="39" t="s">
        <v>930</v>
      </c>
      <c r="C168" s="40" t="s">
        <v>55</v>
      </c>
      <c r="D168" s="41">
        <v>2.1</v>
      </c>
      <c r="E168" s="42" t="s">
        <v>931</v>
      </c>
      <c r="F168" s="43"/>
    </row>
    <row r="169" spans="1:6" ht="38.25" x14ac:dyDescent="0.2">
      <c r="A169" s="38" t="s">
        <v>299</v>
      </c>
      <c r="B169" s="39" t="s">
        <v>932</v>
      </c>
      <c r="C169" s="40" t="s">
        <v>51</v>
      </c>
      <c r="D169" s="44">
        <v>4.0000000000000002E-4</v>
      </c>
      <c r="E169" s="42" t="s">
        <v>933</v>
      </c>
      <c r="F169" s="43"/>
    </row>
  </sheetData>
  <mergeCells count="13">
    <mergeCell ref="A55:F55"/>
    <mergeCell ref="A12:F12"/>
    <mergeCell ref="A19:F19"/>
    <mergeCell ref="A23:F23"/>
    <mergeCell ref="A40:F40"/>
    <mergeCell ref="A47:F47"/>
    <mergeCell ref="A147:F147"/>
    <mergeCell ref="A61:F61"/>
    <mergeCell ref="A66:F66"/>
    <mergeCell ref="A69:F69"/>
    <mergeCell ref="A77:F77"/>
    <mergeCell ref="A101:F101"/>
    <mergeCell ref="A136:F136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982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852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568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569</v>
      </c>
      <c r="C13" s="40" t="s">
        <v>137</v>
      </c>
      <c r="D13" s="41">
        <v>1</v>
      </c>
      <c r="E13" s="42" t="s">
        <v>138</v>
      </c>
      <c r="F13" s="43"/>
    </row>
    <row r="14" spans="1:9" ht="38.25" x14ac:dyDescent="0.2">
      <c r="A14" s="38" t="s">
        <v>13</v>
      </c>
      <c r="B14" s="39" t="s">
        <v>853</v>
      </c>
      <c r="C14" s="40" t="s">
        <v>15</v>
      </c>
      <c r="D14" s="41">
        <v>1</v>
      </c>
      <c r="E14" s="42" t="s">
        <v>16</v>
      </c>
      <c r="F14" s="43"/>
    </row>
    <row r="15" spans="1:9" ht="22.5" customHeight="1" x14ac:dyDescent="0.2">
      <c r="A15" s="46" t="s">
        <v>854</v>
      </c>
      <c r="B15" s="47"/>
      <c r="C15" s="47"/>
      <c r="D15" s="47"/>
      <c r="E15" s="47"/>
      <c r="F15" s="47"/>
    </row>
    <row r="16" spans="1:9" ht="25.5" x14ac:dyDescent="0.2">
      <c r="A16" s="38" t="s">
        <v>18</v>
      </c>
      <c r="B16" s="39" t="s">
        <v>640</v>
      </c>
      <c r="C16" s="40" t="s">
        <v>20</v>
      </c>
      <c r="D16" s="44">
        <v>5.0000000000000001E-3</v>
      </c>
      <c r="E16" s="42" t="s">
        <v>641</v>
      </c>
      <c r="F16" s="43"/>
    </row>
    <row r="17" spans="1:6" ht="25.5" x14ac:dyDescent="0.2">
      <c r="A17" s="38" t="s">
        <v>22</v>
      </c>
      <c r="B17" s="39" t="s">
        <v>850</v>
      </c>
      <c r="C17" s="40" t="s">
        <v>15</v>
      </c>
      <c r="D17" s="41">
        <v>1</v>
      </c>
      <c r="E17" s="42" t="s">
        <v>851</v>
      </c>
      <c r="F17" s="43"/>
    </row>
    <row r="18" spans="1:6" ht="25.5" x14ac:dyDescent="0.2">
      <c r="A18" s="38" t="s">
        <v>26</v>
      </c>
      <c r="B18" s="39" t="s">
        <v>575</v>
      </c>
      <c r="C18" s="40" t="s">
        <v>28</v>
      </c>
      <c r="D18" s="41">
        <v>1</v>
      </c>
      <c r="E18" s="42" t="s">
        <v>148</v>
      </c>
      <c r="F18" s="43"/>
    </row>
    <row r="19" spans="1:6" ht="25.5" x14ac:dyDescent="0.2">
      <c r="A19" s="38" t="s">
        <v>30</v>
      </c>
      <c r="B19" s="39" t="s">
        <v>576</v>
      </c>
      <c r="C19" s="40" t="s">
        <v>15</v>
      </c>
      <c r="D19" s="41">
        <v>1</v>
      </c>
      <c r="E19" s="42" t="s">
        <v>577</v>
      </c>
      <c r="F19" s="43"/>
    </row>
    <row r="20" spans="1:6" ht="25.5" x14ac:dyDescent="0.2">
      <c r="A20" s="38" t="s">
        <v>33</v>
      </c>
      <c r="B20" s="39" t="s">
        <v>578</v>
      </c>
      <c r="C20" s="40" t="s">
        <v>15</v>
      </c>
      <c r="D20" s="41">
        <v>1</v>
      </c>
      <c r="E20" s="42" t="s">
        <v>579</v>
      </c>
      <c r="F20" s="43"/>
    </row>
    <row r="21" spans="1:6" x14ac:dyDescent="0.2">
      <c r="A21" s="38" t="s">
        <v>36</v>
      </c>
      <c r="B21" s="39" t="s">
        <v>580</v>
      </c>
      <c r="C21" s="40" t="s">
        <v>15</v>
      </c>
      <c r="D21" s="41">
        <v>1</v>
      </c>
      <c r="E21" s="42" t="s">
        <v>581</v>
      </c>
      <c r="F21" s="43"/>
    </row>
    <row r="22" spans="1:6" ht="25.5" x14ac:dyDescent="0.2">
      <c r="A22" s="38" t="s">
        <v>39</v>
      </c>
      <c r="B22" s="39" t="s">
        <v>582</v>
      </c>
      <c r="C22" s="40" t="s">
        <v>15</v>
      </c>
      <c r="D22" s="41">
        <v>1</v>
      </c>
      <c r="E22" s="42" t="s">
        <v>583</v>
      </c>
      <c r="F22" s="43"/>
    </row>
    <row r="23" spans="1:6" ht="25.5" x14ac:dyDescent="0.2">
      <c r="A23" s="38" t="s">
        <v>43</v>
      </c>
      <c r="B23" s="39" t="s">
        <v>626</v>
      </c>
      <c r="C23" s="40" t="s">
        <v>622</v>
      </c>
      <c r="D23" s="41">
        <v>1</v>
      </c>
      <c r="E23" s="42" t="s">
        <v>627</v>
      </c>
      <c r="F23" s="43"/>
    </row>
    <row r="24" spans="1:6" ht="25.5" x14ac:dyDescent="0.2">
      <c r="A24" s="38" t="s">
        <v>49</v>
      </c>
      <c r="B24" s="39" t="s">
        <v>648</v>
      </c>
      <c r="C24" s="40" t="s">
        <v>20</v>
      </c>
      <c r="D24" s="44">
        <v>0.05</v>
      </c>
      <c r="E24" s="42" t="s">
        <v>649</v>
      </c>
      <c r="F24" s="43"/>
    </row>
    <row r="25" spans="1:6" ht="38.25" x14ac:dyDescent="0.2">
      <c r="A25" s="38" t="s">
        <v>53</v>
      </c>
      <c r="B25" s="39" t="s">
        <v>652</v>
      </c>
      <c r="C25" s="40" t="s">
        <v>41</v>
      </c>
      <c r="D25" s="44">
        <v>5.0000000000000001E-3</v>
      </c>
      <c r="E25" s="42" t="s">
        <v>653</v>
      </c>
      <c r="F25" s="43"/>
    </row>
    <row r="26" spans="1:6" ht="38.25" x14ac:dyDescent="0.2">
      <c r="A26" s="38" t="s">
        <v>60</v>
      </c>
      <c r="B26" s="39" t="s">
        <v>44</v>
      </c>
      <c r="C26" s="40" t="s">
        <v>45</v>
      </c>
      <c r="D26" s="44">
        <v>0.1</v>
      </c>
      <c r="E26" s="42" t="s">
        <v>46</v>
      </c>
      <c r="F26" s="43"/>
    </row>
    <row r="27" spans="1:6" ht="25.5" x14ac:dyDescent="0.2">
      <c r="A27" s="38" t="s">
        <v>57</v>
      </c>
      <c r="B27" s="39" t="s">
        <v>632</v>
      </c>
      <c r="C27" s="40" t="s">
        <v>15</v>
      </c>
      <c r="D27" s="41">
        <v>10</v>
      </c>
      <c r="E27" s="42" t="s">
        <v>633</v>
      </c>
      <c r="F27" s="43"/>
    </row>
    <row r="28" spans="1:6" ht="25.5" x14ac:dyDescent="0.2">
      <c r="A28" s="38" t="s">
        <v>88</v>
      </c>
      <c r="B28" s="39" t="s">
        <v>600</v>
      </c>
      <c r="C28" s="40" t="s">
        <v>45</v>
      </c>
      <c r="D28" s="44">
        <v>0.1</v>
      </c>
      <c r="E28" s="42" t="s">
        <v>154</v>
      </c>
      <c r="F28" s="43"/>
    </row>
    <row r="29" spans="1:6" ht="25.5" x14ac:dyDescent="0.2">
      <c r="A29" s="38" t="s">
        <v>90</v>
      </c>
      <c r="B29" s="39" t="s">
        <v>669</v>
      </c>
      <c r="C29" s="40" t="s">
        <v>15</v>
      </c>
      <c r="D29" s="41">
        <v>10</v>
      </c>
      <c r="E29" s="42" t="s">
        <v>670</v>
      </c>
      <c r="F29" s="43"/>
    </row>
    <row r="30" spans="1:6" ht="25.5" x14ac:dyDescent="0.2">
      <c r="A30" s="38" t="s">
        <v>92</v>
      </c>
      <c r="B30" s="39" t="s">
        <v>671</v>
      </c>
      <c r="C30" s="40" t="s">
        <v>15</v>
      </c>
      <c r="D30" s="41">
        <v>1</v>
      </c>
      <c r="E30" s="42" t="s">
        <v>672</v>
      </c>
      <c r="F30" s="43"/>
    </row>
    <row r="31" spans="1:6" ht="30" customHeight="1" x14ac:dyDescent="0.2">
      <c r="A31" s="46" t="s">
        <v>855</v>
      </c>
      <c r="B31" s="47"/>
      <c r="C31" s="47"/>
      <c r="D31" s="47"/>
      <c r="E31" s="47"/>
      <c r="F31" s="47"/>
    </row>
    <row r="32" spans="1:6" ht="25.5" x14ac:dyDescent="0.2">
      <c r="A32" s="38" t="s">
        <v>94</v>
      </c>
      <c r="B32" s="39" t="s">
        <v>100</v>
      </c>
      <c r="C32" s="40" t="s">
        <v>28</v>
      </c>
      <c r="D32" s="41">
        <v>1</v>
      </c>
      <c r="E32" s="42" t="s">
        <v>72</v>
      </c>
      <c r="F32" s="43"/>
    </row>
    <row r="33" spans="1:6" ht="25.5" x14ac:dyDescent="0.2">
      <c r="A33" s="38" t="s">
        <v>96</v>
      </c>
      <c r="B33" s="39" t="s">
        <v>856</v>
      </c>
      <c r="C33" s="40" t="s">
        <v>15</v>
      </c>
      <c r="D33" s="41">
        <v>1</v>
      </c>
      <c r="E33" s="42" t="s">
        <v>857</v>
      </c>
      <c r="F33" s="43"/>
    </row>
    <row r="34" spans="1:6" ht="30" customHeight="1" x14ac:dyDescent="0.2">
      <c r="A34" s="46" t="s">
        <v>858</v>
      </c>
      <c r="B34" s="47"/>
      <c r="C34" s="47"/>
      <c r="D34" s="47"/>
      <c r="E34" s="47"/>
      <c r="F34" s="47"/>
    </row>
    <row r="35" spans="1:6" ht="25.5" x14ac:dyDescent="0.2">
      <c r="A35" s="38" t="s">
        <v>98</v>
      </c>
      <c r="B35" s="39" t="s">
        <v>100</v>
      </c>
      <c r="C35" s="40" t="s">
        <v>28</v>
      </c>
      <c r="D35" s="41">
        <v>1</v>
      </c>
      <c r="E35" s="42" t="s">
        <v>72</v>
      </c>
      <c r="F35" s="43"/>
    </row>
    <row r="36" spans="1:6" ht="25.5" x14ac:dyDescent="0.2">
      <c r="A36" s="38" t="s">
        <v>99</v>
      </c>
      <c r="B36" s="39" t="s">
        <v>859</v>
      </c>
      <c r="C36" s="40" t="s">
        <v>15</v>
      </c>
      <c r="D36" s="41">
        <v>1</v>
      </c>
      <c r="E36" s="42" t="s">
        <v>860</v>
      </c>
      <c r="F36" s="43"/>
    </row>
  </sheetData>
  <mergeCells count="4">
    <mergeCell ref="A12:F12"/>
    <mergeCell ref="A15:F15"/>
    <mergeCell ref="A31:F31"/>
    <mergeCell ref="A34:F34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983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845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568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569</v>
      </c>
      <c r="C13" s="40" t="s">
        <v>137</v>
      </c>
      <c r="D13" s="41">
        <v>1</v>
      </c>
      <c r="E13" s="42" t="s">
        <v>138</v>
      </c>
      <c r="F13" s="43"/>
    </row>
    <row r="14" spans="1:9" ht="38.25" x14ac:dyDescent="0.2">
      <c r="A14" s="38" t="s">
        <v>13</v>
      </c>
      <c r="B14" s="39" t="s">
        <v>846</v>
      </c>
      <c r="C14" s="40" t="s">
        <v>15</v>
      </c>
      <c r="D14" s="41">
        <v>1</v>
      </c>
      <c r="E14" s="42" t="s">
        <v>16</v>
      </c>
      <c r="F14" s="43"/>
    </row>
    <row r="15" spans="1:9" ht="22.5" customHeight="1" x14ac:dyDescent="0.2">
      <c r="A15" s="46" t="s">
        <v>847</v>
      </c>
      <c r="B15" s="47"/>
      <c r="C15" s="47"/>
      <c r="D15" s="47"/>
      <c r="E15" s="47"/>
      <c r="F15" s="47"/>
    </row>
    <row r="16" spans="1:9" ht="25.5" x14ac:dyDescent="0.2">
      <c r="A16" s="38" t="s">
        <v>18</v>
      </c>
      <c r="B16" s="39" t="s">
        <v>569</v>
      </c>
      <c r="C16" s="40" t="s">
        <v>137</v>
      </c>
      <c r="D16" s="41">
        <v>1</v>
      </c>
      <c r="E16" s="42" t="s">
        <v>138</v>
      </c>
      <c r="F16" s="43"/>
    </row>
    <row r="17" spans="1:6" ht="25.5" x14ac:dyDescent="0.2">
      <c r="A17" s="38" t="s">
        <v>22</v>
      </c>
      <c r="B17" s="39" t="s">
        <v>848</v>
      </c>
      <c r="C17" s="40" t="s">
        <v>15</v>
      </c>
      <c r="D17" s="41">
        <v>1</v>
      </c>
      <c r="E17" s="42" t="s">
        <v>16</v>
      </c>
      <c r="F17" s="43"/>
    </row>
    <row r="18" spans="1:6" ht="30" customHeight="1" x14ac:dyDescent="0.2">
      <c r="A18" s="46" t="s">
        <v>849</v>
      </c>
      <c r="B18" s="47"/>
      <c r="C18" s="47"/>
      <c r="D18" s="47"/>
      <c r="E18" s="47"/>
      <c r="F18" s="47"/>
    </row>
    <row r="19" spans="1:6" ht="25.5" x14ac:dyDescent="0.2">
      <c r="A19" s="38" t="s">
        <v>26</v>
      </c>
      <c r="B19" s="39" t="s">
        <v>640</v>
      </c>
      <c r="C19" s="40" t="s">
        <v>20</v>
      </c>
      <c r="D19" s="44">
        <v>5.0000000000000001E-3</v>
      </c>
      <c r="E19" s="42" t="s">
        <v>641</v>
      </c>
      <c r="F19" s="43"/>
    </row>
    <row r="20" spans="1:6" ht="25.5" x14ac:dyDescent="0.2">
      <c r="A20" s="38" t="s">
        <v>30</v>
      </c>
      <c r="B20" s="39" t="s">
        <v>850</v>
      </c>
      <c r="C20" s="40" t="s">
        <v>15</v>
      </c>
      <c r="D20" s="41">
        <v>1</v>
      </c>
      <c r="E20" s="42" t="s">
        <v>851</v>
      </c>
      <c r="F20" s="43"/>
    </row>
    <row r="21" spans="1:6" ht="25.5" x14ac:dyDescent="0.2">
      <c r="A21" s="38" t="s">
        <v>33</v>
      </c>
      <c r="B21" s="39" t="s">
        <v>600</v>
      </c>
      <c r="C21" s="40" t="s">
        <v>45</v>
      </c>
      <c r="D21" s="44">
        <v>0.1</v>
      </c>
      <c r="E21" s="42" t="s">
        <v>154</v>
      </c>
      <c r="F21" s="43"/>
    </row>
    <row r="22" spans="1:6" ht="25.5" x14ac:dyDescent="0.2">
      <c r="A22" s="38" t="s">
        <v>36</v>
      </c>
      <c r="B22" s="39" t="s">
        <v>669</v>
      </c>
      <c r="C22" s="40" t="s">
        <v>15</v>
      </c>
      <c r="D22" s="41">
        <v>10</v>
      </c>
      <c r="E22" s="42" t="s">
        <v>670</v>
      </c>
      <c r="F22" s="43"/>
    </row>
    <row r="23" spans="1:6" ht="25.5" x14ac:dyDescent="0.2">
      <c r="A23" s="38" t="s">
        <v>39</v>
      </c>
      <c r="B23" s="39" t="s">
        <v>671</v>
      </c>
      <c r="C23" s="40" t="s">
        <v>15</v>
      </c>
      <c r="D23" s="41">
        <v>1</v>
      </c>
      <c r="E23" s="42" t="s">
        <v>672</v>
      </c>
      <c r="F23" s="43"/>
    </row>
    <row r="24" spans="1:6" ht="25.5" x14ac:dyDescent="0.2">
      <c r="A24" s="38" t="s">
        <v>43</v>
      </c>
      <c r="B24" s="39" t="s">
        <v>621</v>
      </c>
      <c r="C24" s="40" t="s">
        <v>622</v>
      </c>
      <c r="D24" s="41">
        <v>1</v>
      </c>
      <c r="E24" s="42" t="s">
        <v>623</v>
      </c>
      <c r="F24" s="43"/>
    </row>
    <row r="25" spans="1:6" ht="25.5" x14ac:dyDescent="0.2">
      <c r="A25" s="38" t="s">
        <v>49</v>
      </c>
      <c r="B25" s="39" t="s">
        <v>605</v>
      </c>
      <c r="C25" s="40" t="s">
        <v>15</v>
      </c>
      <c r="D25" s="41">
        <v>1</v>
      </c>
      <c r="E25" s="42" t="s">
        <v>606</v>
      </c>
      <c r="F25" s="43"/>
    </row>
    <row r="26" spans="1:6" ht="25.5" x14ac:dyDescent="0.2">
      <c r="A26" s="38" t="s">
        <v>53</v>
      </c>
      <c r="B26" s="39" t="s">
        <v>607</v>
      </c>
      <c r="C26" s="40" t="s">
        <v>15</v>
      </c>
      <c r="D26" s="41">
        <v>1</v>
      </c>
      <c r="E26" s="42" t="s">
        <v>608</v>
      </c>
      <c r="F26" s="43"/>
    </row>
    <row r="27" spans="1:6" ht="25.5" x14ac:dyDescent="0.2">
      <c r="A27" s="38" t="s">
        <v>60</v>
      </c>
      <c r="B27" s="39" t="s">
        <v>648</v>
      </c>
      <c r="C27" s="40" t="s">
        <v>20</v>
      </c>
      <c r="D27" s="44">
        <v>0.2</v>
      </c>
      <c r="E27" s="42" t="s">
        <v>649</v>
      </c>
      <c r="F27" s="43"/>
    </row>
    <row r="28" spans="1:6" ht="38.25" x14ac:dyDescent="0.2">
      <c r="A28" s="38" t="s">
        <v>57</v>
      </c>
      <c r="B28" s="39" t="s">
        <v>652</v>
      </c>
      <c r="C28" s="40" t="s">
        <v>41</v>
      </c>
      <c r="D28" s="44">
        <v>0.02</v>
      </c>
      <c r="E28" s="42" t="s">
        <v>653</v>
      </c>
      <c r="F28" s="43"/>
    </row>
  </sheetData>
  <mergeCells count="3">
    <mergeCell ref="A12:F12"/>
    <mergeCell ref="A15:F15"/>
    <mergeCell ref="A18:F18"/>
  </mergeCells>
  <pageMargins left="0.4" right="0.31" top="0.39370078740157483" bottom="0.46" header="0.21" footer="0.2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0"/>
  <sheetViews>
    <sheetView showGridLines="0" zoomScaleNormal="100" zoomScaleSheetLayoutView="75" workbookViewId="0">
      <selection activeCell="C7" sqref="C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6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984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567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7</v>
      </c>
      <c r="F10" s="31" t="s">
        <v>5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22.5" customHeight="1" x14ac:dyDescent="0.2">
      <c r="A12" s="46" t="s">
        <v>568</v>
      </c>
      <c r="B12" s="47"/>
      <c r="C12" s="47"/>
      <c r="D12" s="47"/>
      <c r="E12" s="47"/>
      <c r="F12" s="47"/>
    </row>
    <row r="13" spans="1:9" ht="25.5" x14ac:dyDescent="0.2">
      <c r="A13" s="38" t="s">
        <v>9</v>
      </c>
      <c r="B13" s="39" t="s">
        <v>569</v>
      </c>
      <c r="C13" s="40" t="s">
        <v>137</v>
      </c>
      <c r="D13" s="41">
        <v>1</v>
      </c>
      <c r="E13" s="42" t="s">
        <v>138</v>
      </c>
      <c r="F13" s="43"/>
    </row>
    <row r="14" spans="1:9" ht="25.5" x14ac:dyDescent="0.2">
      <c r="A14" s="38" t="s">
        <v>13</v>
      </c>
      <c r="B14" s="39" t="s">
        <v>570</v>
      </c>
      <c r="C14" s="40" t="s">
        <v>15</v>
      </c>
      <c r="D14" s="41">
        <v>1</v>
      </c>
      <c r="E14" s="42" t="s">
        <v>16</v>
      </c>
      <c r="F14" s="43"/>
    </row>
    <row r="15" spans="1:9" ht="30" customHeight="1" x14ac:dyDescent="0.2">
      <c r="A15" s="46" t="s">
        <v>571</v>
      </c>
      <c r="B15" s="47"/>
      <c r="C15" s="47"/>
      <c r="D15" s="47"/>
      <c r="E15" s="47"/>
      <c r="F15" s="47"/>
    </row>
    <row r="16" spans="1:9" ht="25.5" x14ac:dyDescent="0.2">
      <c r="A16" s="38" t="s">
        <v>18</v>
      </c>
      <c r="B16" s="39" t="s">
        <v>572</v>
      </c>
      <c r="C16" s="40" t="s">
        <v>28</v>
      </c>
      <c r="D16" s="41">
        <v>1</v>
      </c>
      <c r="E16" s="42" t="s">
        <v>573</v>
      </c>
      <c r="F16" s="43"/>
    </row>
    <row r="17" spans="1:6" ht="38.25" x14ac:dyDescent="0.2">
      <c r="A17" s="38" t="s">
        <v>22</v>
      </c>
      <c r="B17" s="39" t="s">
        <v>574</v>
      </c>
      <c r="C17" s="40" t="s">
        <v>15</v>
      </c>
      <c r="D17" s="41">
        <v>1</v>
      </c>
      <c r="E17" s="42" t="s">
        <v>16</v>
      </c>
      <c r="F17" s="43"/>
    </row>
    <row r="18" spans="1:6" ht="25.5" x14ac:dyDescent="0.2">
      <c r="A18" s="38" t="s">
        <v>26</v>
      </c>
      <c r="B18" s="39" t="s">
        <v>575</v>
      </c>
      <c r="C18" s="40" t="s">
        <v>28</v>
      </c>
      <c r="D18" s="41">
        <v>6</v>
      </c>
      <c r="E18" s="42" t="s">
        <v>148</v>
      </c>
      <c r="F18" s="43"/>
    </row>
    <row r="19" spans="1:6" ht="25.5" x14ac:dyDescent="0.2">
      <c r="A19" s="38" t="s">
        <v>30</v>
      </c>
      <c r="B19" s="39" t="s">
        <v>576</v>
      </c>
      <c r="C19" s="40" t="s">
        <v>15</v>
      </c>
      <c r="D19" s="41">
        <v>6</v>
      </c>
      <c r="E19" s="42" t="s">
        <v>577</v>
      </c>
      <c r="F19" s="43"/>
    </row>
    <row r="20" spans="1:6" ht="25.5" x14ac:dyDescent="0.2">
      <c r="A20" s="38" t="s">
        <v>33</v>
      </c>
      <c r="B20" s="39" t="s">
        <v>578</v>
      </c>
      <c r="C20" s="40" t="s">
        <v>15</v>
      </c>
      <c r="D20" s="41">
        <v>6</v>
      </c>
      <c r="E20" s="42" t="s">
        <v>579</v>
      </c>
      <c r="F20" s="43"/>
    </row>
    <row r="21" spans="1:6" x14ac:dyDescent="0.2">
      <c r="A21" s="38" t="s">
        <v>36</v>
      </c>
      <c r="B21" s="39" t="s">
        <v>580</v>
      </c>
      <c r="C21" s="40" t="s">
        <v>15</v>
      </c>
      <c r="D21" s="41">
        <v>6</v>
      </c>
      <c r="E21" s="42" t="s">
        <v>581</v>
      </c>
      <c r="F21" s="43"/>
    </row>
    <row r="22" spans="1:6" ht="25.5" x14ac:dyDescent="0.2">
      <c r="A22" s="38" t="s">
        <v>39</v>
      </c>
      <c r="B22" s="39" t="s">
        <v>582</v>
      </c>
      <c r="C22" s="40" t="s">
        <v>15</v>
      </c>
      <c r="D22" s="41">
        <v>6</v>
      </c>
      <c r="E22" s="42" t="s">
        <v>583</v>
      </c>
      <c r="F22" s="43"/>
    </row>
    <row r="23" spans="1:6" ht="25.5" x14ac:dyDescent="0.2">
      <c r="A23" s="38" t="s">
        <v>43</v>
      </c>
      <c r="B23" s="39" t="s">
        <v>100</v>
      </c>
      <c r="C23" s="40" t="s">
        <v>28</v>
      </c>
      <c r="D23" s="44">
        <v>6</v>
      </c>
      <c r="E23" s="42" t="s">
        <v>72</v>
      </c>
      <c r="F23" s="43"/>
    </row>
    <row r="24" spans="1:6" x14ac:dyDescent="0.2">
      <c r="A24" s="38" t="s">
        <v>49</v>
      </c>
      <c r="B24" s="39" t="s">
        <v>584</v>
      </c>
      <c r="C24" s="40" t="s">
        <v>15</v>
      </c>
      <c r="D24" s="41">
        <v>1</v>
      </c>
      <c r="E24" s="42" t="s">
        <v>585</v>
      </c>
      <c r="F24" s="43"/>
    </row>
    <row r="25" spans="1:6" ht="25.5" x14ac:dyDescent="0.2">
      <c r="A25" s="38" t="s">
        <v>53</v>
      </c>
      <c r="B25" s="39" t="s">
        <v>586</v>
      </c>
      <c r="C25" s="40" t="s">
        <v>15</v>
      </c>
      <c r="D25" s="41">
        <v>1</v>
      </c>
      <c r="E25" s="42" t="s">
        <v>587</v>
      </c>
      <c r="F25" s="43"/>
    </row>
    <row r="26" spans="1:6" ht="25.5" x14ac:dyDescent="0.2">
      <c r="A26" s="38" t="s">
        <v>60</v>
      </c>
      <c r="B26" s="39" t="s">
        <v>588</v>
      </c>
      <c r="C26" s="40" t="s">
        <v>15</v>
      </c>
      <c r="D26" s="41">
        <v>1</v>
      </c>
      <c r="E26" s="42" t="s">
        <v>589</v>
      </c>
      <c r="F26" s="43"/>
    </row>
    <row r="27" spans="1:6" ht="25.5" x14ac:dyDescent="0.2">
      <c r="A27" s="38" t="s">
        <v>57</v>
      </c>
      <c r="B27" s="39" t="s">
        <v>590</v>
      </c>
      <c r="C27" s="40" t="s">
        <v>15</v>
      </c>
      <c r="D27" s="41">
        <v>1</v>
      </c>
      <c r="E27" s="42" t="s">
        <v>591</v>
      </c>
      <c r="F27" s="43"/>
    </row>
    <row r="28" spans="1:6" ht="25.5" x14ac:dyDescent="0.2">
      <c r="A28" s="38" t="s">
        <v>88</v>
      </c>
      <c r="B28" s="39" t="s">
        <v>592</v>
      </c>
      <c r="C28" s="40" t="s">
        <v>15</v>
      </c>
      <c r="D28" s="41">
        <v>1</v>
      </c>
      <c r="E28" s="42" t="s">
        <v>593</v>
      </c>
      <c r="F28" s="43"/>
    </row>
    <row r="29" spans="1:6" x14ac:dyDescent="0.2">
      <c r="A29" s="38" t="s">
        <v>90</v>
      </c>
      <c r="B29" s="39" t="s">
        <v>594</v>
      </c>
      <c r="C29" s="40" t="s">
        <v>15</v>
      </c>
      <c r="D29" s="41">
        <v>1</v>
      </c>
      <c r="E29" s="42" t="s">
        <v>595</v>
      </c>
      <c r="F29" s="43"/>
    </row>
    <row r="30" spans="1:6" ht="25.5" x14ac:dyDescent="0.2">
      <c r="A30" s="38" t="s">
        <v>92</v>
      </c>
      <c r="B30" s="39" t="s">
        <v>100</v>
      </c>
      <c r="C30" s="40" t="s">
        <v>28</v>
      </c>
      <c r="D30" s="44">
        <v>2</v>
      </c>
      <c r="E30" s="42" t="s">
        <v>72</v>
      </c>
      <c r="F30" s="43"/>
    </row>
    <row r="31" spans="1:6" ht="25.5" x14ac:dyDescent="0.2">
      <c r="A31" s="38" t="s">
        <v>94</v>
      </c>
      <c r="B31" s="39" t="s">
        <v>596</v>
      </c>
      <c r="C31" s="40" t="s">
        <v>15</v>
      </c>
      <c r="D31" s="41">
        <v>1</v>
      </c>
      <c r="E31" s="42" t="s">
        <v>597</v>
      </c>
      <c r="F31" s="43"/>
    </row>
    <row r="32" spans="1:6" ht="25.5" x14ac:dyDescent="0.2">
      <c r="A32" s="38" t="s">
        <v>96</v>
      </c>
      <c r="B32" s="39" t="s">
        <v>598</v>
      </c>
      <c r="C32" s="40" t="s">
        <v>15</v>
      </c>
      <c r="D32" s="41">
        <v>1</v>
      </c>
      <c r="E32" s="42" t="s">
        <v>599</v>
      </c>
      <c r="F32" s="43"/>
    </row>
    <row r="33" spans="1:6" ht="25.5" x14ac:dyDescent="0.2">
      <c r="A33" s="38" t="s">
        <v>98</v>
      </c>
      <c r="B33" s="39" t="s">
        <v>600</v>
      </c>
      <c r="C33" s="40" t="s">
        <v>45</v>
      </c>
      <c r="D33" s="44">
        <v>0.28999999999999998</v>
      </c>
      <c r="E33" s="42" t="s">
        <v>154</v>
      </c>
      <c r="F33" s="43"/>
    </row>
    <row r="34" spans="1:6" ht="38.25" x14ac:dyDescent="0.2">
      <c r="A34" s="38" t="s">
        <v>99</v>
      </c>
      <c r="B34" s="39" t="s">
        <v>601</v>
      </c>
      <c r="C34" s="40" t="s">
        <v>15</v>
      </c>
      <c r="D34" s="41">
        <v>29</v>
      </c>
      <c r="E34" s="42" t="s">
        <v>602</v>
      </c>
      <c r="F34" s="43"/>
    </row>
    <row r="35" spans="1:6" ht="25.5" x14ac:dyDescent="0.2">
      <c r="A35" s="38" t="s">
        <v>101</v>
      </c>
      <c r="B35" s="39" t="s">
        <v>603</v>
      </c>
      <c r="C35" s="40" t="s">
        <v>15</v>
      </c>
      <c r="D35" s="41">
        <v>4</v>
      </c>
      <c r="E35" s="42" t="s">
        <v>604</v>
      </c>
      <c r="F35" s="43"/>
    </row>
    <row r="36" spans="1:6" ht="25.5" x14ac:dyDescent="0.2">
      <c r="A36" s="38" t="s">
        <v>103</v>
      </c>
      <c r="B36" s="39" t="s">
        <v>605</v>
      </c>
      <c r="C36" s="40" t="s">
        <v>15</v>
      </c>
      <c r="D36" s="41">
        <v>15</v>
      </c>
      <c r="E36" s="42" t="s">
        <v>606</v>
      </c>
      <c r="F36" s="43"/>
    </row>
    <row r="37" spans="1:6" ht="25.5" x14ac:dyDescent="0.2">
      <c r="A37" s="38" t="s">
        <v>105</v>
      </c>
      <c r="B37" s="39" t="s">
        <v>607</v>
      </c>
      <c r="C37" s="40" t="s">
        <v>15</v>
      </c>
      <c r="D37" s="41">
        <v>12</v>
      </c>
      <c r="E37" s="42" t="s">
        <v>608</v>
      </c>
      <c r="F37" s="43"/>
    </row>
    <row r="38" spans="1:6" ht="25.5" x14ac:dyDescent="0.2">
      <c r="A38" s="38" t="s">
        <v>107</v>
      </c>
      <c r="B38" s="39" t="s">
        <v>609</v>
      </c>
      <c r="C38" s="40" t="s">
        <v>15</v>
      </c>
      <c r="D38" s="41">
        <v>2</v>
      </c>
      <c r="E38" s="42" t="s">
        <v>610</v>
      </c>
      <c r="F38" s="43"/>
    </row>
    <row r="39" spans="1:6" ht="25.5" x14ac:dyDescent="0.2">
      <c r="A39" s="38" t="s">
        <v>110</v>
      </c>
      <c r="B39" s="39" t="s">
        <v>611</v>
      </c>
      <c r="C39" s="40" t="s">
        <v>15</v>
      </c>
      <c r="D39" s="41">
        <v>3</v>
      </c>
      <c r="E39" s="42" t="s">
        <v>612</v>
      </c>
      <c r="F39" s="43"/>
    </row>
    <row r="40" spans="1:6" ht="25.5" x14ac:dyDescent="0.2">
      <c r="A40" s="38" t="s">
        <v>112</v>
      </c>
      <c r="B40" s="39" t="s">
        <v>600</v>
      </c>
      <c r="C40" s="40" t="s">
        <v>45</v>
      </c>
      <c r="D40" s="44">
        <v>0.72</v>
      </c>
      <c r="E40" s="42" t="s">
        <v>154</v>
      </c>
      <c r="F40" s="43"/>
    </row>
    <row r="41" spans="1:6" ht="25.5" x14ac:dyDescent="0.2">
      <c r="A41" s="38" t="s">
        <v>116</v>
      </c>
      <c r="B41" s="39" t="s">
        <v>613</v>
      </c>
      <c r="C41" s="40" t="s">
        <v>15</v>
      </c>
      <c r="D41" s="41">
        <v>72</v>
      </c>
      <c r="E41" s="42" t="s">
        <v>614</v>
      </c>
      <c r="F41" s="43"/>
    </row>
    <row r="42" spans="1:6" ht="25.5" x14ac:dyDescent="0.2">
      <c r="A42" s="38" t="s">
        <v>119</v>
      </c>
      <c r="B42" s="39" t="s">
        <v>615</v>
      </c>
      <c r="C42" s="40" t="s">
        <v>15</v>
      </c>
      <c r="D42" s="41">
        <v>6</v>
      </c>
      <c r="E42" s="42" t="s">
        <v>616</v>
      </c>
      <c r="F42" s="43"/>
    </row>
    <row r="43" spans="1:6" ht="25.5" x14ac:dyDescent="0.2">
      <c r="A43" s="38" t="s">
        <v>121</v>
      </c>
      <c r="B43" s="39" t="s">
        <v>617</v>
      </c>
      <c r="C43" s="40" t="s">
        <v>15</v>
      </c>
      <c r="D43" s="41">
        <v>2</v>
      </c>
      <c r="E43" s="42" t="s">
        <v>618</v>
      </c>
      <c r="F43" s="43"/>
    </row>
    <row r="44" spans="1:6" ht="25.5" x14ac:dyDescent="0.2">
      <c r="A44" s="38" t="s">
        <v>123</v>
      </c>
      <c r="B44" s="39" t="s">
        <v>619</v>
      </c>
      <c r="C44" s="40" t="s">
        <v>15</v>
      </c>
      <c r="D44" s="41">
        <v>3</v>
      </c>
      <c r="E44" s="42" t="s">
        <v>620</v>
      </c>
      <c r="F44" s="43"/>
    </row>
    <row r="45" spans="1:6" ht="25.5" x14ac:dyDescent="0.2">
      <c r="A45" s="38" t="s">
        <v>126</v>
      </c>
      <c r="B45" s="39" t="s">
        <v>621</v>
      </c>
      <c r="C45" s="40" t="s">
        <v>622</v>
      </c>
      <c r="D45" s="41">
        <v>2</v>
      </c>
      <c r="E45" s="42" t="s">
        <v>623</v>
      </c>
      <c r="F45" s="43"/>
    </row>
    <row r="46" spans="1:6" ht="25.5" x14ac:dyDescent="0.2">
      <c r="A46" s="38" t="s">
        <v>127</v>
      </c>
      <c r="B46" s="39" t="s">
        <v>624</v>
      </c>
      <c r="C46" s="40" t="s">
        <v>622</v>
      </c>
      <c r="D46" s="41">
        <v>1</v>
      </c>
      <c r="E46" s="42" t="s">
        <v>625</v>
      </c>
      <c r="F46" s="43"/>
    </row>
    <row r="47" spans="1:6" ht="25.5" x14ac:dyDescent="0.2">
      <c r="A47" s="38" t="s">
        <v>130</v>
      </c>
      <c r="B47" s="39" t="s">
        <v>626</v>
      </c>
      <c r="C47" s="40" t="s">
        <v>622</v>
      </c>
      <c r="D47" s="41">
        <v>1</v>
      </c>
      <c r="E47" s="42" t="s">
        <v>627</v>
      </c>
      <c r="F47" s="43"/>
    </row>
    <row r="48" spans="1:6" ht="25.5" x14ac:dyDescent="0.2">
      <c r="A48" s="38" t="s">
        <v>131</v>
      </c>
      <c r="B48" s="39" t="s">
        <v>628</v>
      </c>
      <c r="C48" s="40" t="s">
        <v>15</v>
      </c>
      <c r="D48" s="41">
        <v>100</v>
      </c>
      <c r="E48" s="42" t="s">
        <v>629</v>
      </c>
      <c r="F48" s="43"/>
    </row>
    <row r="49" spans="1:6" ht="25.5" x14ac:dyDescent="0.2">
      <c r="A49" s="38" t="s">
        <v>135</v>
      </c>
      <c r="B49" s="39" t="s">
        <v>630</v>
      </c>
      <c r="C49" s="40" t="s">
        <v>15</v>
      </c>
      <c r="D49" s="41">
        <v>50</v>
      </c>
      <c r="E49" s="42" t="s">
        <v>631</v>
      </c>
      <c r="F49" s="43"/>
    </row>
    <row r="50" spans="1:6" ht="38.25" x14ac:dyDescent="0.2">
      <c r="A50" s="38" t="s">
        <v>139</v>
      </c>
      <c r="B50" s="39" t="s">
        <v>44</v>
      </c>
      <c r="C50" s="40" t="s">
        <v>45</v>
      </c>
      <c r="D50" s="44">
        <v>3.3</v>
      </c>
      <c r="E50" s="42" t="s">
        <v>46</v>
      </c>
      <c r="F50" s="43"/>
    </row>
    <row r="51" spans="1:6" ht="25.5" x14ac:dyDescent="0.2">
      <c r="A51" s="38" t="s">
        <v>142</v>
      </c>
      <c r="B51" s="39" t="s">
        <v>632</v>
      </c>
      <c r="C51" s="40" t="s">
        <v>15</v>
      </c>
      <c r="D51" s="41">
        <v>200</v>
      </c>
      <c r="E51" s="42" t="s">
        <v>633</v>
      </c>
      <c r="F51" s="43"/>
    </row>
    <row r="52" spans="1:6" ht="25.5" x14ac:dyDescent="0.2">
      <c r="A52" s="38" t="s">
        <v>143</v>
      </c>
      <c r="B52" s="39" t="s">
        <v>634</v>
      </c>
      <c r="C52" s="40" t="s">
        <v>15</v>
      </c>
      <c r="D52" s="41">
        <v>100</v>
      </c>
      <c r="E52" s="42" t="s">
        <v>635</v>
      </c>
      <c r="F52" s="43"/>
    </row>
    <row r="53" spans="1:6" ht="25.5" x14ac:dyDescent="0.2">
      <c r="A53" s="38" t="s">
        <v>146</v>
      </c>
      <c r="B53" s="39" t="s">
        <v>636</v>
      </c>
      <c r="C53" s="40" t="s">
        <v>15</v>
      </c>
      <c r="D53" s="41">
        <v>10</v>
      </c>
      <c r="E53" s="42" t="s">
        <v>637</v>
      </c>
      <c r="F53" s="43"/>
    </row>
    <row r="54" spans="1:6" ht="25.5" x14ac:dyDescent="0.2">
      <c r="A54" s="38" t="s">
        <v>149</v>
      </c>
      <c r="B54" s="39" t="s">
        <v>638</v>
      </c>
      <c r="C54" s="40" t="s">
        <v>15</v>
      </c>
      <c r="D54" s="41">
        <v>20</v>
      </c>
      <c r="E54" s="42" t="s">
        <v>639</v>
      </c>
      <c r="F54" s="43"/>
    </row>
    <row r="55" spans="1:6" ht="25.5" x14ac:dyDescent="0.2">
      <c r="A55" s="38" t="s">
        <v>152</v>
      </c>
      <c r="B55" s="39" t="s">
        <v>640</v>
      </c>
      <c r="C55" s="40" t="s">
        <v>20</v>
      </c>
      <c r="D55" s="44">
        <v>0.02</v>
      </c>
      <c r="E55" s="42" t="s">
        <v>641</v>
      </c>
      <c r="F55" s="43"/>
    </row>
    <row r="56" spans="1:6" ht="25.5" x14ac:dyDescent="0.2">
      <c r="A56" s="38" t="s">
        <v>155</v>
      </c>
      <c r="B56" s="39" t="s">
        <v>642</v>
      </c>
      <c r="C56" s="40" t="s">
        <v>15</v>
      </c>
      <c r="D56" s="41">
        <v>1</v>
      </c>
      <c r="E56" s="42" t="s">
        <v>643</v>
      </c>
      <c r="F56" s="43"/>
    </row>
    <row r="57" spans="1:6" ht="25.5" x14ac:dyDescent="0.2">
      <c r="A57" s="38" t="s">
        <v>159</v>
      </c>
      <c r="B57" s="39" t="s">
        <v>644</v>
      </c>
      <c r="C57" s="40" t="s">
        <v>24</v>
      </c>
      <c r="D57" s="41">
        <v>10</v>
      </c>
      <c r="E57" s="42" t="s">
        <v>645</v>
      </c>
      <c r="F57" s="43"/>
    </row>
    <row r="58" spans="1:6" ht="25.5" x14ac:dyDescent="0.2">
      <c r="A58" s="38" t="s">
        <v>160</v>
      </c>
      <c r="B58" s="39" t="s">
        <v>646</v>
      </c>
      <c r="C58" s="40" t="s">
        <v>24</v>
      </c>
      <c r="D58" s="41">
        <v>10</v>
      </c>
      <c r="E58" s="42" t="s">
        <v>647</v>
      </c>
      <c r="F58" s="43"/>
    </row>
    <row r="59" spans="1:6" ht="25.5" x14ac:dyDescent="0.2">
      <c r="A59" s="38" t="s">
        <v>164</v>
      </c>
      <c r="B59" s="39" t="s">
        <v>648</v>
      </c>
      <c r="C59" s="40" t="s">
        <v>20</v>
      </c>
      <c r="D59" s="44">
        <v>3</v>
      </c>
      <c r="E59" s="42" t="s">
        <v>649</v>
      </c>
      <c r="F59" s="43"/>
    </row>
    <row r="60" spans="1:6" ht="38.25" x14ac:dyDescent="0.2">
      <c r="A60" s="38" t="s">
        <v>165</v>
      </c>
      <c r="B60" s="39" t="s">
        <v>650</v>
      </c>
      <c r="C60" s="40" t="s">
        <v>41</v>
      </c>
      <c r="D60" s="44">
        <v>0.06</v>
      </c>
      <c r="E60" s="42" t="s">
        <v>651</v>
      </c>
      <c r="F60" s="43"/>
    </row>
    <row r="61" spans="1:6" ht="38.25" x14ac:dyDescent="0.2">
      <c r="A61" s="38" t="s">
        <v>168</v>
      </c>
      <c r="B61" s="39" t="s">
        <v>652</v>
      </c>
      <c r="C61" s="40" t="s">
        <v>41</v>
      </c>
      <c r="D61" s="44">
        <v>0.2</v>
      </c>
      <c r="E61" s="42" t="s">
        <v>653</v>
      </c>
      <c r="F61" s="43"/>
    </row>
    <row r="62" spans="1:6" ht="38.25" x14ac:dyDescent="0.2">
      <c r="A62" s="38" t="s">
        <v>169</v>
      </c>
      <c r="B62" s="39" t="s">
        <v>654</v>
      </c>
      <c r="C62" s="40" t="s">
        <v>41</v>
      </c>
      <c r="D62" s="44">
        <v>0.04</v>
      </c>
      <c r="E62" s="42" t="s">
        <v>655</v>
      </c>
      <c r="F62" s="43"/>
    </row>
    <row r="63" spans="1:6" ht="30" customHeight="1" x14ac:dyDescent="0.2">
      <c r="A63" s="46" t="s">
        <v>656</v>
      </c>
      <c r="B63" s="47"/>
      <c r="C63" s="47"/>
      <c r="D63" s="47"/>
      <c r="E63" s="47"/>
      <c r="F63" s="47"/>
    </row>
    <row r="64" spans="1:6" ht="25.5" x14ac:dyDescent="0.2">
      <c r="A64" s="38" t="s">
        <v>171</v>
      </c>
      <c r="B64" s="39" t="s">
        <v>572</v>
      </c>
      <c r="C64" s="40" t="s">
        <v>28</v>
      </c>
      <c r="D64" s="41">
        <v>1</v>
      </c>
      <c r="E64" s="42" t="s">
        <v>573</v>
      </c>
      <c r="F64" s="43"/>
    </row>
    <row r="65" spans="1:6" ht="38.25" x14ac:dyDescent="0.2">
      <c r="A65" s="38" t="s">
        <v>173</v>
      </c>
      <c r="B65" s="39" t="s">
        <v>574</v>
      </c>
      <c r="C65" s="40" t="s">
        <v>15</v>
      </c>
      <c r="D65" s="41">
        <v>1</v>
      </c>
      <c r="E65" s="42" t="s">
        <v>16</v>
      </c>
      <c r="F65" s="43"/>
    </row>
    <row r="66" spans="1:6" ht="25.5" x14ac:dyDescent="0.2">
      <c r="A66" s="38" t="s">
        <v>175</v>
      </c>
      <c r="B66" s="39" t="s">
        <v>575</v>
      </c>
      <c r="C66" s="40" t="s">
        <v>28</v>
      </c>
      <c r="D66" s="41">
        <v>6</v>
      </c>
      <c r="E66" s="42" t="s">
        <v>148</v>
      </c>
      <c r="F66" s="43"/>
    </row>
    <row r="67" spans="1:6" ht="25.5" x14ac:dyDescent="0.2">
      <c r="A67" s="38" t="s">
        <v>177</v>
      </c>
      <c r="B67" s="39" t="s">
        <v>576</v>
      </c>
      <c r="C67" s="40" t="s">
        <v>15</v>
      </c>
      <c r="D67" s="41">
        <v>6</v>
      </c>
      <c r="E67" s="42" t="s">
        <v>577</v>
      </c>
      <c r="F67" s="43"/>
    </row>
    <row r="68" spans="1:6" ht="25.5" x14ac:dyDescent="0.2">
      <c r="A68" s="38" t="s">
        <v>179</v>
      </c>
      <c r="B68" s="39" t="s">
        <v>578</v>
      </c>
      <c r="C68" s="40" t="s">
        <v>15</v>
      </c>
      <c r="D68" s="41">
        <v>6</v>
      </c>
      <c r="E68" s="42" t="s">
        <v>579</v>
      </c>
      <c r="F68" s="43"/>
    </row>
    <row r="69" spans="1:6" x14ac:dyDescent="0.2">
      <c r="A69" s="38" t="s">
        <v>180</v>
      </c>
      <c r="B69" s="39" t="s">
        <v>580</v>
      </c>
      <c r="C69" s="40" t="s">
        <v>15</v>
      </c>
      <c r="D69" s="41">
        <v>6</v>
      </c>
      <c r="E69" s="42" t="s">
        <v>581</v>
      </c>
      <c r="F69" s="43"/>
    </row>
    <row r="70" spans="1:6" ht="25.5" x14ac:dyDescent="0.2">
      <c r="A70" s="38" t="s">
        <v>182</v>
      </c>
      <c r="B70" s="39" t="s">
        <v>582</v>
      </c>
      <c r="C70" s="40" t="s">
        <v>15</v>
      </c>
      <c r="D70" s="41">
        <v>6</v>
      </c>
      <c r="E70" s="42" t="s">
        <v>583</v>
      </c>
      <c r="F70" s="43"/>
    </row>
    <row r="71" spans="1:6" ht="25.5" x14ac:dyDescent="0.2">
      <c r="A71" s="38" t="s">
        <v>184</v>
      </c>
      <c r="B71" s="39" t="s">
        <v>100</v>
      </c>
      <c r="C71" s="40" t="s">
        <v>28</v>
      </c>
      <c r="D71" s="44">
        <v>6</v>
      </c>
      <c r="E71" s="42" t="s">
        <v>72</v>
      </c>
      <c r="F71" s="43"/>
    </row>
    <row r="72" spans="1:6" x14ac:dyDescent="0.2">
      <c r="A72" s="38" t="s">
        <v>186</v>
      </c>
      <c r="B72" s="39" t="s">
        <v>584</v>
      </c>
      <c r="C72" s="40" t="s">
        <v>15</v>
      </c>
      <c r="D72" s="41">
        <v>1</v>
      </c>
      <c r="E72" s="42" t="s">
        <v>585</v>
      </c>
      <c r="F72" s="43"/>
    </row>
    <row r="73" spans="1:6" ht="25.5" x14ac:dyDescent="0.2">
      <c r="A73" s="38" t="s">
        <v>188</v>
      </c>
      <c r="B73" s="39" t="s">
        <v>586</v>
      </c>
      <c r="C73" s="40" t="s">
        <v>15</v>
      </c>
      <c r="D73" s="41">
        <v>1</v>
      </c>
      <c r="E73" s="42" t="s">
        <v>587</v>
      </c>
      <c r="F73" s="43"/>
    </row>
    <row r="74" spans="1:6" ht="25.5" x14ac:dyDescent="0.2">
      <c r="A74" s="38" t="s">
        <v>190</v>
      </c>
      <c r="B74" s="39" t="s">
        <v>588</v>
      </c>
      <c r="C74" s="40" t="s">
        <v>15</v>
      </c>
      <c r="D74" s="41">
        <v>1</v>
      </c>
      <c r="E74" s="42" t="s">
        <v>589</v>
      </c>
      <c r="F74" s="43"/>
    </row>
    <row r="75" spans="1:6" ht="25.5" x14ac:dyDescent="0.2">
      <c r="A75" s="38" t="s">
        <v>192</v>
      </c>
      <c r="B75" s="39" t="s">
        <v>590</v>
      </c>
      <c r="C75" s="40" t="s">
        <v>15</v>
      </c>
      <c r="D75" s="41">
        <v>1</v>
      </c>
      <c r="E75" s="42" t="s">
        <v>591</v>
      </c>
      <c r="F75" s="43"/>
    </row>
    <row r="76" spans="1:6" ht="25.5" x14ac:dyDescent="0.2">
      <c r="A76" s="38" t="s">
        <v>194</v>
      </c>
      <c r="B76" s="39" t="s">
        <v>592</v>
      </c>
      <c r="C76" s="40" t="s">
        <v>15</v>
      </c>
      <c r="D76" s="41">
        <v>1</v>
      </c>
      <c r="E76" s="42" t="s">
        <v>593</v>
      </c>
      <c r="F76" s="43"/>
    </row>
    <row r="77" spans="1:6" x14ac:dyDescent="0.2">
      <c r="A77" s="38" t="s">
        <v>196</v>
      </c>
      <c r="B77" s="39" t="s">
        <v>594</v>
      </c>
      <c r="C77" s="40" t="s">
        <v>15</v>
      </c>
      <c r="D77" s="41">
        <v>1</v>
      </c>
      <c r="E77" s="42" t="s">
        <v>595</v>
      </c>
      <c r="F77" s="43"/>
    </row>
    <row r="78" spans="1:6" ht="25.5" x14ac:dyDescent="0.2">
      <c r="A78" s="38" t="s">
        <v>198</v>
      </c>
      <c r="B78" s="39" t="s">
        <v>100</v>
      </c>
      <c r="C78" s="40" t="s">
        <v>28</v>
      </c>
      <c r="D78" s="44">
        <v>2</v>
      </c>
      <c r="E78" s="42" t="s">
        <v>72</v>
      </c>
      <c r="F78" s="43"/>
    </row>
    <row r="79" spans="1:6" ht="25.5" x14ac:dyDescent="0.2">
      <c r="A79" s="38" t="s">
        <v>200</v>
      </c>
      <c r="B79" s="39" t="s">
        <v>596</v>
      </c>
      <c r="C79" s="40" t="s">
        <v>15</v>
      </c>
      <c r="D79" s="41">
        <v>1</v>
      </c>
      <c r="E79" s="42" t="s">
        <v>597</v>
      </c>
      <c r="F79" s="43"/>
    </row>
    <row r="80" spans="1:6" ht="25.5" x14ac:dyDescent="0.2">
      <c r="A80" s="38" t="s">
        <v>202</v>
      </c>
      <c r="B80" s="39" t="s">
        <v>598</v>
      </c>
      <c r="C80" s="40" t="s">
        <v>15</v>
      </c>
      <c r="D80" s="41">
        <v>1</v>
      </c>
      <c r="E80" s="42" t="s">
        <v>599</v>
      </c>
      <c r="F80" s="43"/>
    </row>
    <row r="81" spans="1:6" ht="25.5" x14ac:dyDescent="0.2">
      <c r="A81" s="38" t="s">
        <v>204</v>
      </c>
      <c r="B81" s="39" t="s">
        <v>600</v>
      </c>
      <c r="C81" s="40" t="s">
        <v>45</v>
      </c>
      <c r="D81" s="44">
        <v>0.28999999999999998</v>
      </c>
      <c r="E81" s="42" t="s">
        <v>154</v>
      </c>
      <c r="F81" s="43"/>
    </row>
    <row r="82" spans="1:6" ht="38.25" x14ac:dyDescent="0.2">
      <c r="A82" s="38" t="s">
        <v>206</v>
      </c>
      <c r="B82" s="39" t="s">
        <v>601</v>
      </c>
      <c r="C82" s="40" t="s">
        <v>15</v>
      </c>
      <c r="D82" s="41">
        <v>29</v>
      </c>
      <c r="E82" s="42" t="s">
        <v>602</v>
      </c>
      <c r="F82" s="43"/>
    </row>
    <row r="83" spans="1:6" ht="25.5" x14ac:dyDescent="0.2">
      <c r="A83" s="38" t="s">
        <v>207</v>
      </c>
      <c r="B83" s="39" t="s">
        <v>603</v>
      </c>
      <c r="C83" s="40" t="s">
        <v>15</v>
      </c>
      <c r="D83" s="41">
        <v>4</v>
      </c>
      <c r="E83" s="42" t="s">
        <v>604</v>
      </c>
      <c r="F83" s="43"/>
    </row>
    <row r="84" spans="1:6" ht="25.5" x14ac:dyDescent="0.2">
      <c r="A84" s="38" t="s">
        <v>209</v>
      </c>
      <c r="B84" s="39" t="s">
        <v>605</v>
      </c>
      <c r="C84" s="40" t="s">
        <v>15</v>
      </c>
      <c r="D84" s="41">
        <v>15</v>
      </c>
      <c r="E84" s="42" t="s">
        <v>606</v>
      </c>
      <c r="F84" s="43"/>
    </row>
    <row r="85" spans="1:6" ht="25.5" x14ac:dyDescent="0.2">
      <c r="A85" s="38" t="s">
        <v>210</v>
      </c>
      <c r="B85" s="39" t="s">
        <v>607</v>
      </c>
      <c r="C85" s="40" t="s">
        <v>15</v>
      </c>
      <c r="D85" s="41">
        <v>12</v>
      </c>
      <c r="E85" s="42" t="s">
        <v>608</v>
      </c>
      <c r="F85" s="43"/>
    </row>
    <row r="86" spans="1:6" ht="25.5" x14ac:dyDescent="0.2">
      <c r="A86" s="38" t="s">
        <v>211</v>
      </c>
      <c r="B86" s="39" t="s">
        <v>609</v>
      </c>
      <c r="C86" s="40" t="s">
        <v>15</v>
      </c>
      <c r="D86" s="41">
        <v>2</v>
      </c>
      <c r="E86" s="42" t="s">
        <v>610</v>
      </c>
      <c r="F86" s="43"/>
    </row>
    <row r="87" spans="1:6" ht="25.5" x14ac:dyDescent="0.2">
      <c r="A87" s="38" t="s">
        <v>212</v>
      </c>
      <c r="B87" s="39" t="s">
        <v>611</v>
      </c>
      <c r="C87" s="40" t="s">
        <v>15</v>
      </c>
      <c r="D87" s="41">
        <v>3</v>
      </c>
      <c r="E87" s="42" t="s">
        <v>612</v>
      </c>
      <c r="F87" s="43"/>
    </row>
    <row r="88" spans="1:6" ht="25.5" x14ac:dyDescent="0.2">
      <c r="A88" s="38" t="s">
        <v>213</v>
      </c>
      <c r="B88" s="39" t="s">
        <v>600</v>
      </c>
      <c r="C88" s="40" t="s">
        <v>45</v>
      </c>
      <c r="D88" s="44">
        <v>0.72</v>
      </c>
      <c r="E88" s="42" t="s">
        <v>154</v>
      </c>
      <c r="F88" s="43"/>
    </row>
    <row r="89" spans="1:6" ht="25.5" x14ac:dyDescent="0.2">
      <c r="A89" s="38" t="s">
        <v>214</v>
      </c>
      <c r="B89" s="39" t="s">
        <v>613</v>
      </c>
      <c r="C89" s="40" t="s">
        <v>15</v>
      </c>
      <c r="D89" s="41">
        <v>72</v>
      </c>
      <c r="E89" s="42" t="s">
        <v>614</v>
      </c>
      <c r="F89" s="43"/>
    </row>
    <row r="90" spans="1:6" ht="25.5" x14ac:dyDescent="0.2">
      <c r="A90" s="38" t="s">
        <v>215</v>
      </c>
      <c r="B90" s="39" t="s">
        <v>615</v>
      </c>
      <c r="C90" s="40" t="s">
        <v>15</v>
      </c>
      <c r="D90" s="41">
        <v>6</v>
      </c>
      <c r="E90" s="42" t="s">
        <v>616</v>
      </c>
      <c r="F90" s="43"/>
    </row>
    <row r="91" spans="1:6" ht="25.5" x14ac:dyDescent="0.2">
      <c r="A91" s="38" t="s">
        <v>216</v>
      </c>
      <c r="B91" s="39" t="s">
        <v>617</v>
      </c>
      <c r="C91" s="40" t="s">
        <v>15</v>
      </c>
      <c r="D91" s="41">
        <v>2</v>
      </c>
      <c r="E91" s="42" t="s">
        <v>618</v>
      </c>
      <c r="F91" s="43"/>
    </row>
    <row r="92" spans="1:6" ht="25.5" x14ac:dyDescent="0.2">
      <c r="A92" s="38" t="s">
        <v>217</v>
      </c>
      <c r="B92" s="39" t="s">
        <v>619</v>
      </c>
      <c r="C92" s="40" t="s">
        <v>15</v>
      </c>
      <c r="D92" s="41">
        <v>3</v>
      </c>
      <c r="E92" s="42" t="s">
        <v>620</v>
      </c>
      <c r="F92" s="43"/>
    </row>
    <row r="93" spans="1:6" ht="25.5" x14ac:dyDescent="0.2">
      <c r="A93" s="38" t="s">
        <v>218</v>
      </c>
      <c r="B93" s="39" t="s">
        <v>621</v>
      </c>
      <c r="C93" s="40" t="s">
        <v>622</v>
      </c>
      <c r="D93" s="41">
        <v>2</v>
      </c>
      <c r="E93" s="42" t="s">
        <v>623</v>
      </c>
      <c r="F93" s="43"/>
    </row>
    <row r="94" spans="1:6" ht="25.5" x14ac:dyDescent="0.2">
      <c r="A94" s="38" t="s">
        <v>219</v>
      </c>
      <c r="B94" s="39" t="s">
        <v>624</v>
      </c>
      <c r="C94" s="40" t="s">
        <v>622</v>
      </c>
      <c r="D94" s="41">
        <v>1</v>
      </c>
      <c r="E94" s="42" t="s">
        <v>625</v>
      </c>
      <c r="F94" s="43"/>
    </row>
    <row r="95" spans="1:6" ht="25.5" x14ac:dyDescent="0.2">
      <c r="A95" s="38" t="s">
        <v>220</v>
      </c>
      <c r="B95" s="39" t="s">
        <v>626</v>
      </c>
      <c r="C95" s="40" t="s">
        <v>622</v>
      </c>
      <c r="D95" s="41">
        <v>1</v>
      </c>
      <c r="E95" s="42" t="s">
        <v>627</v>
      </c>
      <c r="F95" s="43"/>
    </row>
    <row r="96" spans="1:6" ht="25.5" x14ac:dyDescent="0.2">
      <c r="A96" s="38" t="s">
        <v>221</v>
      </c>
      <c r="B96" s="39" t="s">
        <v>628</v>
      </c>
      <c r="C96" s="40" t="s">
        <v>15</v>
      </c>
      <c r="D96" s="41">
        <v>100</v>
      </c>
      <c r="E96" s="42" t="s">
        <v>629</v>
      </c>
      <c r="F96" s="43"/>
    </row>
    <row r="97" spans="1:6" ht="25.5" x14ac:dyDescent="0.2">
      <c r="A97" s="38" t="s">
        <v>222</v>
      </c>
      <c r="B97" s="39" t="s">
        <v>630</v>
      </c>
      <c r="C97" s="40" t="s">
        <v>15</v>
      </c>
      <c r="D97" s="41">
        <v>20</v>
      </c>
      <c r="E97" s="42" t="s">
        <v>631</v>
      </c>
      <c r="F97" s="43"/>
    </row>
    <row r="98" spans="1:6" ht="38.25" x14ac:dyDescent="0.2">
      <c r="A98" s="38" t="s">
        <v>223</v>
      </c>
      <c r="B98" s="39" t="s">
        <v>44</v>
      </c>
      <c r="C98" s="40" t="s">
        <v>45</v>
      </c>
      <c r="D98" s="44">
        <v>3.3</v>
      </c>
      <c r="E98" s="42" t="s">
        <v>46</v>
      </c>
      <c r="F98" s="43"/>
    </row>
    <row r="99" spans="1:6" ht="25.5" x14ac:dyDescent="0.2">
      <c r="A99" s="38" t="s">
        <v>224</v>
      </c>
      <c r="B99" s="39" t="s">
        <v>632</v>
      </c>
      <c r="C99" s="40" t="s">
        <v>15</v>
      </c>
      <c r="D99" s="41">
        <v>200</v>
      </c>
      <c r="E99" s="42" t="s">
        <v>633</v>
      </c>
      <c r="F99" s="43"/>
    </row>
    <row r="100" spans="1:6" ht="25.5" x14ac:dyDescent="0.2">
      <c r="A100" s="38" t="s">
        <v>225</v>
      </c>
      <c r="B100" s="39" t="s">
        <v>634</v>
      </c>
      <c r="C100" s="40" t="s">
        <v>15</v>
      </c>
      <c r="D100" s="41">
        <v>100</v>
      </c>
      <c r="E100" s="42" t="s">
        <v>635</v>
      </c>
      <c r="F100" s="43"/>
    </row>
    <row r="101" spans="1:6" ht="25.5" x14ac:dyDescent="0.2">
      <c r="A101" s="38" t="s">
        <v>226</v>
      </c>
      <c r="B101" s="39" t="s">
        <v>636</v>
      </c>
      <c r="C101" s="40" t="s">
        <v>15</v>
      </c>
      <c r="D101" s="41">
        <v>10</v>
      </c>
      <c r="E101" s="42" t="s">
        <v>637</v>
      </c>
      <c r="F101" s="43"/>
    </row>
    <row r="102" spans="1:6" ht="25.5" x14ac:dyDescent="0.2">
      <c r="A102" s="38" t="s">
        <v>227</v>
      </c>
      <c r="B102" s="39" t="s">
        <v>638</v>
      </c>
      <c r="C102" s="40" t="s">
        <v>15</v>
      </c>
      <c r="D102" s="41">
        <v>20</v>
      </c>
      <c r="E102" s="42" t="s">
        <v>639</v>
      </c>
      <c r="F102" s="43"/>
    </row>
    <row r="103" spans="1:6" ht="25.5" x14ac:dyDescent="0.2">
      <c r="A103" s="38" t="s">
        <v>228</v>
      </c>
      <c r="B103" s="39" t="s">
        <v>640</v>
      </c>
      <c r="C103" s="40" t="s">
        <v>20</v>
      </c>
      <c r="D103" s="44">
        <v>0.02</v>
      </c>
      <c r="E103" s="42" t="s">
        <v>641</v>
      </c>
      <c r="F103" s="43"/>
    </row>
    <row r="104" spans="1:6" ht="25.5" x14ac:dyDescent="0.2">
      <c r="A104" s="38" t="s">
        <v>229</v>
      </c>
      <c r="B104" s="39" t="s">
        <v>642</v>
      </c>
      <c r="C104" s="40" t="s">
        <v>15</v>
      </c>
      <c r="D104" s="41">
        <v>1</v>
      </c>
      <c r="E104" s="42" t="s">
        <v>643</v>
      </c>
      <c r="F104" s="43"/>
    </row>
    <row r="105" spans="1:6" ht="25.5" x14ac:dyDescent="0.2">
      <c r="A105" s="38" t="s">
        <v>230</v>
      </c>
      <c r="B105" s="39" t="s">
        <v>644</v>
      </c>
      <c r="C105" s="40" t="s">
        <v>24</v>
      </c>
      <c r="D105" s="41">
        <v>10</v>
      </c>
      <c r="E105" s="42" t="s">
        <v>645</v>
      </c>
      <c r="F105" s="43"/>
    </row>
    <row r="106" spans="1:6" ht="25.5" x14ac:dyDescent="0.2">
      <c r="A106" s="38" t="s">
        <v>232</v>
      </c>
      <c r="B106" s="39" t="s">
        <v>646</v>
      </c>
      <c r="C106" s="40" t="s">
        <v>24</v>
      </c>
      <c r="D106" s="41">
        <v>10</v>
      </c>
      <c r="E106" s="42" t="s">
        <v>647</v>
      </c>
      <c r="F106" s="43"/>
    </row>
    <row r="107" spans="1:6" ht="25.5" x14ac:dyDescent="0.2">
      <c r="A107" s="38" t="s">
        <v>233</v>
      </c>
      <c r="B107" s="39" t="s">
        <v>648</v>
      </c>
      <c r="C107" s="40" t="s">
        <v>20</v>
      </c>
      <c r="D107" s="44">
        <v>3</v>
      </c>
      <c r="E107" s="42" t="s">
        <v>649</v>
      </c>
      <c r="F107" s="43"/>
    </row>
    <row r="108" spans="1:6" ht="38.25" x14ac:dyDescent="0.2">
      <c r="A108" s="38" t="s">
        <v>234</v>
      </c>
      <c r="B108" s="39" t="s">
        <v>650</v>
      </c>
      <c r="C108" s="40" t="s">
        <v>41</v>
      </c>
      <c r="D108" s="44">
        <v>0.06</v>
      </c>
      <c r="E108" s="42" t="s">
        <v>651</v>
      </c>
      <c r="F108" s="43"/>
    </row>
    <row r="109" spans="1:6" ht="38.25" x14ac:dyDescent="0.2">
      <c r="A109" s="38" t="s">
        <v>235</v>
      </c>
      <c r="B109" s="39" t="s">
        <v>652</v>
      </c>
      <c r="C109" s="40" t="s">
        <v>41</v>
      </c>
      <c r="D109" s="44">
        <v>0.2</v>
      </c>
      <c r="E109" s="42" t="s">
        <v>653</v>
      </c>
      <c r="F109" s="43"/>
    </row>
    <row r="110" spans="1:6" ht="38.25" x14ac:dyDescent="0.2">
      <c r="A110" s="38" t="s">
        <v>236</v>
      </c>
      <c r="B110" s="39" t="s">
        <v>654</v>
      </c>
      <c r="C110" s="40" t="s">
        <v>41</v>
      </c>
      <c r="D110" s="44">
        <v>0.04</v>
      </c>
      <c r="E110" s="42" t="s">
        <v>655</v>
      </c>
      <c r="F110" s="43"/>
    </row>
    <row r="111" spans="1:6" ht="22.5" customHeight="1" x14ac:dyDescent="0.2">
      <c r="A111" s="46" t="s">
        <v>657</v>
      </c>
      <c r="B111" s="47"/>
      <c r="C111" s="47"/>
      <c r="D111" s="47"/>
      <c r="E111" s="47"/>
      <c r="F111" s="47"/>
    </row>
    <row r="112" spans="1:6" ht="25.5" x14ac:dyDescent="0.2">
      <c r="A112" s="38" t="s">
        <v>237</v>
      </c>
      <c r="B112" s="39" t="s">
        <v>572</v>
      </c>
      <c r="C112" s="40" t="s">
        <v>28</v>
      </c>
      <c r="D112" s="41">
        <v>1</v>
      </c>
      <c r="E112" s="42" t="s">
        <v>573</v>
      </c>
      <c r="F112" s="43"/>
    </row>
    <row r="113" spans="1:6" ht="38.25" x14ac:dyDescent="0.2">
      <c r="A113" s="38" t="s">
        <v>239</v>
      </c>
      <c r="B113" s="39" t="s">
        <v>658</v>
      </c>
      <c r="C113" s="40" t="s">
        <v>15</v>
      </c>
      <c r="D113" s="41">
        <v>1</v>
      </c>
      <c r="E113" s="42" t="s">
        <v>16</v>
      </c>
      <c r="F113" s="43"/>
    </row>
    <row r="114" spans="1:6" ht="25.5" x14ac:dyDescent="0.2">
      <c r="A114" s="38" t="s">
        <v>241</v>
      </c>
      <c r="B114" s="39" t="s">
        <v>575</v>
      </c>
      <c r="C114" s="40" t="s">
        <v>28</v>
      </c>
      <c r="D114" s="41">
        <v>6</v>
      </c>
      <c r="E114" s="42" t="s">
        <v>148</v>
      </c>
      <c r="F114" s="43"/>
    </row>
    <row r="115" spans="1:6" ht="25.5" x14ac:dyDescent="0.2">
      <c r="A115" s="38" t="s">
        <v>242</v>
      </c>
      <c r="B115" s="39" t="s">
        <v>576</v>
      </c>
      <c r="C115" s="40" t="s">
        <v>15</v>
      </c>
      <c r="D115" s="41">
        <v>6</v>
      </c>
      <c r="E115" s="42" t="s">
        <v>577</v>
      </c>
      <c r="F115" s="43"/>
    </row>
    <row r="116" spans="1:6" ht="25.5" x14ac:dyDescent="0.2">
      <c r="A116" s="38" t="s">
        <v>244</v>
      </c>
      <c r="B116" s="39" t="s">
        <v>578</v>
      </c>
      <c r="C116" s="40" t="s">
        <v>15</v>
      </c>
      <c r="D116" s="41">
        <v>6</v>
      </c>
      <c r="E116" s="42" t="s">
        <v>579</v>
      </c>
      <c r="F116" s="43"/>
    </row>
    <row r="117" spans="1:6" x14ac:dyDescent="0.2">
      <c r="A117" s="38" t="s">
        <v>245</v>
      </c>
      <c r="B117" s="39" t="s">
        <v>580</v>
      </c>
      <c r="C117" s="40" t="s">
        <v>15</v>
      </c>
      <c r="D117" s="41">
        <v>6</v>
      </c>
      <c r="E117" s="42" t="s">
        <v>581</v>
      </c>
      <c r="F117" s="43"/>
    </row>
    <row r="118" spans="1:6" ht="25.5" x14ac:dyDescent="0.2">
      <c r="A118" s="38" t="s">
        <v>246</v>
      </c>
      <c r="B118" s="39" t="s">
        <v>582</v>
      </c>
      <c r="C118" s="40" t="s">
        <v>15</v>
      </c>
      <c r="D118" s="41">
        <v>6</v>
      </c>
      <c r="E118" s="42" t="s">
        <v>583</v>
      </c>
      <c r="F118" s="43"/>
    </row>
    <row r="119" spans="1:6" ht="25.5" x14ac:dyDescent="0.2">
      <c r="A119" s="38" t="s">
        <v>247</v>
      </c>
      <c r="B119" s="39" t="s">
        <v>100</v>
      </c>
      <c r="C119" s="40" t="s">
        <v>28</v>
      </c>
      <c r="D119" s="44">
        <v>9</v>
      </c>
      <c r="E119" s="42" t="s">
        <v>72</v>
      </c>
      <c r="F119" s="43"/>
    </row>
    <row r="120" spans="1:6" ht="38.25" x14ac:dyDescent="0.2">
      <c r="A120" s="38" t="s">
        <v>248</v>
      </c>
      <c r="B120" s="39" t="s">
        <v>659</v>
      </c>
      <c r="C120" s="40" t="s">
        <v>15</v>
      </c>
      <c r="D120" s="41">
        <v>1</v>
      </c>
      <c r="E120" s="42" t="s">
        <v>660</v>
      </c>
      <c r="F120" s="43"/>
    </row>
    <row r="121" spans="1:6" x14ac:dyDescent="0.2">
      <c r="A121" s="38" t="s">
        <v>249</v>
      </c>
      <c r="B121" s="39" t="s">
        <v>584</v>
      </c>
      <c r="C121" s="40" t="s">
        <v>15</v>
      </c>
      <c r="D121" s="41">
        <v>1</v>
      </c>
      <c r="E121" s="42" t="s">
        <v>585</v>
      </c>
      <c r="F121" s="43"/>
    </row>
    <row r="122" spans="1:6" ht="25.5" x14ac:dyDescent="0.2">
      <c r="A122" s="38" t="s">
        <v>250</v>
      </c>
      <c r="B122" s="39" t="s">
        <v>586</v>
      </c>
      <c r="C122" s="40" t="s">
        <v>15</v>
      </c>
      <c r="D122" s="41">
        <v>1</v>
      </c>
      <c r="E122" s="42" t="s">
        <v>587</v>
      </c>
      <c r="F122" s="43"/>
    </row>
    <row r="123" spans="1:6" ht="25.5" x14ac:dyDescent="0.2">
      <c r="A123" s="38" t="s">
        <v>251</v>
      </c>
      <c r="B123" s="39" t="s">
        <v>588</v>
      </c>
      <c r="C123" s="40" t="s">
        <v>15</v>
      </c>
      <c r="D123" s="41">
        <v>1</v>
      </c>
      <c r="E123" s="42" t="s">
        <v>589</v>
      </c>
      <c r="F123" s="43"/>
    </row>
    <row r="124" spans="1:6" ht="25.5" x14ac:dyDescent="0.2">
      <c r="A124" s="38" t="s">
        <v>252</v>
      </c>
      <c r="B124" s="39" t="s">
        <v>590</v>
      </c>
      <c r="C124" s="40" t="s">
        <v>15</v>
      </c>
      <c r="D124" s="41">
        <v>1</v>
      </c>
      <c r="E124" s="42" t="s">
        <v>591</v>
      </c>
      <c r="F124" s="43"/>
    </row>
    <row r="125" spans="1:6" ht="25.5" x14ac:dyDescent="0.2">
      <c r="A125" s="38" t="s">
        <v>254</v>
      </c>
      <c r="B125" s="39" t="s">
        <v>592</v>
      </c>
      <c r="C125" s="40" t="s">
        <v>15</v>
      </c>
      <c r="D125" s="41">
        <v>1</v>
      </c>
      <c r="E125" s="42" t="s">
        <v>593</v>
      </c>
      <c r="F125" s="43"/>
    </row>
    <row r="126" spans="1:6" ht="25.5" x14ac:dyDescent="0.2">
      <c r="A126" s="38" t="s">
        <v>255</v>
      </c>
      <c r="B126" s="39" t="s">
        <v>661</v>
      </c>
      <c r="C126" s="40" t="s">
        <v>15</v>
      </c>
      <c r="D126" s="41">
        <v>2</v>
      </c>
      <c r="E126" s="42" t="s">
        <v>662</v>
      </c>
      <c r="F126" s="43"/>
    </row>
    <row r="127" spans="1:6" x14ac:dyDescent="0.2">
      <c r="A127" s="38" t="s">
        <v>256</v>
      </c>
      <c r="B127" s="39" t="s">
        <v>663</v>
      </c>
      <c r="C127" s="40" t="s">
        <v>15</v>
      </c>
      <c r="D127" s="41">
        <v>1</v>
      </c>
      <c r="E127" s="42" t="s">
        <v>664</v>
      </c>
      <c r="F127" s="43"/>
    </row>
    <row r="128" spans="1:6" ht="25.5" x14ac:dyDescent="0.2">
      <c r="A128" s="38" t="s">
        <v>257</v>
      </c>
      <c r="B128" s="39" t="s">
        <v>100</v>
      </c>
      <c r="C128" s="40" t="s">
        <v>28</v>
      </c>
      <c r="D128" s="44">
        <v>2</v>
      </c>
      <c r="E128" s="42" t="s">
        <v>72</v>
      </c>
      <c r="F128" s="43"/>
    </row>
    <row r="129" spans="1:6" ht="25.5" x14ac:dyDescent="0.2">
      <c r="A129" s="38" t="s">
        <v>259</v>
      </c>
      <c r="B129" s="39" t="s">
        <v>596</v>
      </c>
      <c r="C129" s="40" t="s">
        <v>15</v>
      </c>
      <c r="D129" s="41">
        <v>1</v>
      </c>
      <c r="E129" s="42" t="s">
        <v>597</v>
      </c>
      <c r="F129" s="43"/>
    </row>
    <row r="130" spans="1:6" ht="25.5" x14ac:dyDescent="0.2">
      <c r="A130" s="38" t="s">
        <v>260</v>
      </c>
      <c r="B130" s="39" t="s">
        <v>598</v>
      </c>
      <c r="C130" s="40" t="s">
        <v>15</v>
      </c>
      <c r="D130" s="41">
        <v>1</v>
      </c>
      <c r="E130" s="42" t="s">
        <v>599</v>
      </c>
      <c r="F130" s="43"/>
    </row>
    <row r="131" spans="1:6" ht="25.5" x14ac:dyDescent="0.2">
      <c r="A131" s="38" t="s">
        <v>261</v>
      </c>
      <c r="B131" s="39" t="s">
        <v>600</v>
      </c>
      <c r="C131" s="40" t="s">
        <v>45</v>
      </c>
      <c r="D131" s="44">
        <v>0.06</v>
      </c>
      <c r="E131" s="42" t="s">
        <v>154</v>
      </c>
      <c r="F131" s="43"/>
    </row>
    <row r="132" spans="1:6" ht="25.5" x14ac:dyDescent="0.2">
      <c r="A132" s="38" t="s">
        <v>264</v>
      </c>
      <c r="B132" s="39" t="s">
        <v>665</v>
      </c>
      <c r="C132" s="40" t="s">
        <v>15</v>
      </c>
      <c r="D132" s="41">
        <v>6</v>
      </c>
      <c r="E132" s="42" t="s">
        <v>666</v>
      </c>
      <c r="F132" s="43"/>
    </row>
    <row r="133" spans="1:6" ht="38.25" x14ac:dyDescent="0.2">
      <c r="A133" s="38" t="s">
        <v>265</v>
      </c>
      <c r="B133" s="39" t="s">
        <v>547</v>
      </c>
      <c r="C133" s="40" t="s">
        <v>28</v>
      </c>
      <c r="D133" s="41">
        <v>6</v>
      </c>
      <c r="E133" s="42" t="s">
        <v>548</v>
      </c>
      <c r="F133" s="43"/>
    </row>
    <row r="134" spans="1:6" ht="25.5" x14ac:dyDescent="0.2">
      <c r="A134" s="38" t="s">
        <v>266</v>
      </c>
      <c r="B134" s="39" t="s">
        <v>667</v>
      </c>
      <c r="C134" s="40" t="s">
        <v>15</v>
      </c>
      <c r="D134" s="41">
        <v>6</v>
      </c>
      <c r="E134" s="42" t="s">
        <v>668</v>
      </c>
      <c r="F134" s="43"/>
    </row>
    <row r="135" spans="1:6" ht="25.5" x14ac:dyDescent="0.2">
      <c r="A135" s="38" t="s">
        <v>267</v>
      </c>
      <c r="B135" s="39" t="s">
        <v>600</v>
      </c>
      <c r="C135" s="40" t="s">
        <v>45</v>
      </c>
      <c r="D135" s="44">
        <v>1.42</v>
      </c>
      <c r="E135" s="42" t="s">
        <v>154</v>
      </c>
      <c r="F135" s="43"/>
    </row>
    <row r="136" spans="1:6" ht="38.25" x14ac:dyDescent="0.2">
      <c r="A136" s="38" t="s">
        <v>268</v>
      </c>
      <c r="B136" s="39" t="s">
        <v>601</v>
      </c>
      <c r="C136" s="40" t="s">
        <v>15</v>
      </c>
      <c r="D136" s="41">
        <v>30</v>
      </c>
      <c r="E136" s="42" t="s">
        <v>602</v>
      </c>
      <c r="F136" s="43"/>
    </row>
    <row r="137" spans="1:6" ht="25.5" x14ac:dyDescent="0.2">
      <c r="A137" s="38" t="s">
        <v>269</v>
      </c>
      <c r="B137" s="39" t="s">
        <v>603</v>
      </c>
      <c r="C137" s="40" t="s">
        <v>15</v>
      </c>
      <c r="D137" s="41">
        <v>3</v>
      </c>
      <c r="E137" s="42" t="s">
        <v>604</v>
      </c>
      <c r="F137" s="43"/>
    </row>
    <row r="138" spans="1:6" ht="25.5" x14ac:dyDescent="0.2">
      <c r="A138" s="38" t="s">
        <v>270</v>
      </c>
      <c r="B138" s="39" t="s">
        <v>613</v>
      </c>
      <c r="C138" s="40" t="s">
        <v>15</v>
      </c>
      <c r="D138" s="41">
        <v>72</v>
      </c>
      <c r="E138" s="42" t="s">
        <v>614</v>
      </c>
      <c r="F138" s="43"/>
    </row>
    <row r="139" spans="1:6" ht="25.5" x14ac:dyDescent="0.2">
      <c r="A139" s="38" t="s">
        <v>271</v>
      </c>
      <c r="B139" s="39" t="s">
        <v>615</v>
      </c>
      <c r="C139" s="40" t="s">
        <v>15</v>
      </c>
      <c r="D139" s="41">
        <v>5</v>
      </c>
      <c r="E139" s="42" t="s">
        <v>616</v>
      </c>
      <c r="F139" s="43"/>
    </row>
    <row r="140" spans="1:6" ht="25.5" x14ac:dyDescent="0.2">
      <c r="A140" s="38" t="s">
        <v>272</v>
      </c>
      <c r="B140" s="39" t="s">
        <v>669</v>
      </c>
      <c r="C140" s="40" t="s">
        <v>15</v>
      </c>
      <c r="D140" s="41">
        <v>40</v>
      </c>
      <c r="E140" s="42" t="s">
        <v>670</v>
      </c>
      <c r="F140" s="43"/>
    </row>
    <row r="141" spans="1:6" ht="25.5" x14ac:dyDescent="0.2">
      <c r="A141" s="38" t="s">
        <v>273</v>
      </c>
      <c r="B141" s="39" t="s">
        <v>671</v>
      </c>
      <c r="C141" s="40" t="s">
        <v>15</v>
      </c>
      <c r="D141" s="41">
        <v>1</v>
      </c>
      <c r="E141" s="42" t="s">
        <v>672</v>
      </c>
      <c r="F141" s="43"/>
    </row>
    <row r="142" spans="1:6" ht="25.5" x14ac:dyDescent="0.2">
      <c r="A142" s="38" t="s">
        <v>274</v>
      </c>
      <c r="B142" s="39" t="s">
        <v>621</v>
      </c>
      <c r="C142" s="40" t="s">
        <v>622</v>
      </c>
      <c r="D142" s="41">
        <v>2</v>
      </c>
      <c r="E142" s="42" t="s">
        <v>623</v>
      </c>
      <c r="F142" s="43"/>
    </row>
    <row r="143" spans="1:6" ht="25.5" x14ac:dyDescent="0.2">
      <c r="A143" s="38" t="s">
        <v>275</v>
      </c>
      <c r="B143" s="39" t="s">
        <v>624</v>
      </c>
      <c r="C143" s="40" t="s">
        <v>622</v>
      </c>
      <c r="D143" s="41">
        <v>1</v>
      </c>
      <c r="E143" s="42" t="s">
        <v>625</v>
      </c>
      <c r="F143" s="43"/>
    </row>
    <row r="144" spans="1:6" ht="25.5" x14ac:dyDescent="0.2">
      <c r="A144" s="38" t="s">
        <v>277</v>
      </c>
      <c r="B144" s="39" t="s">
        <v>626</v>
      </c>
      <c r="C144" s="40" t="s">
        <v>622</v>
      </c>
      <c r="D144" s="41">
        <v>1</v>
      </c>
      <c r="E144" s="42" t="s">
        <v>627</v>
      </c>
      <c r="F144" s="43"/>
    </row>
    <row r="145" spans="1:6" ht="25.5" x14ac:dyDescent="0.2">
      <c r="A145" s="38" t="s">
        <v>279</v>
      </c>
      <c r="B145" s="39" t="s">
        <v>100</v>
      </c>
      <c r="C145" s="40" t="s">
        <v>28</v>
      </c>
      <c r="D145" s="41">
        <v>2</v>
      </c>
      <c r="E145" s="42" t="s">
        <v>72</v>
      </c>
      <c r="F145" s="43"/>
    </row>
    <row r="146" spans="1:6" ht="25.5" x14ac:dyDescent="0.2">
      <c r="A146" s="38" t="s">
        <v>280</v>
      </c>
      <c r="B146" s="39" t="s">
        <v>673</v>
      </c>
      <c r="C146" s="40" t="s">
        <v>15</v>
      </c>
      <c r="D146" s="41">
        <v>2</v>
      </c>
      <c r="E146" s="42" t="s">
        <v>674</v>
      </c>
      <c r="F146" s="43"/>
    </row>
    <row r="147" spans="1:6" ht="25.5" x14ac:dyDescent="0.2">
      <c r="A147" s="38" t="s">
        <v>281</v>
      </c>
      <c r="B147" s="39" t="s">
        <v>628</v>
      </c>
      <c r="C147" s="40" t="s">
        <v>15</v>
      </c>
      <c r="D147" s="41">
        <v>100</v>
      </c>
      <c r="E147" s="42" t="s">
        <v>629</v>
      </c>
      <c r="F147" s="43"/>
    </row>
    <row r="148" spans="1:6" ht="25.5" x14ac:dyDescent="0.2">
      <c r="A148" s="38" t="s">
        <v>282</v>
      </c>
      <c r="B148" s="39" t="s">
        <v>630</v>
      </c>
      <c r="C148" s="40" t="s">
        <v>15</v>
      </c>
      <c r="D148" s="41">
        <v>20</v>
      </c>
      <c r="E148" s="42" t="s">
        <v>631</v>
      </c>
      <c r="F148" s="43"/>
    </row>
    <row r="149" spans="1:6" ht="38.25" x14ac:dyDescent="0.2">
      <c r="A149" s="38" t="s">
        <v>283</v>
      </c>
      <c r="B149" s="39" t="s">
        <v>44</v>
      </c>
      <c r="C149" s="40" t="s">
        <v>45</v>
      </c>
      <c r="D149" s="44">
        <v>3.3</v>
      </c>
      <c r="E149" s="42" t="s">
        <v>46</v>
      </c>
      <c r="F149" s="43"/>
    </row>
    <row r="150" spans="1:6" ht="25.5" x14ac:dyDescent="0.2">
      <c r="A150" s="38" t="s">
        <v>285</v>
      </c>
      <c r="B150" s="39" t="s">
        <v>632</v>
      </c>
      <c r="C150" s="40" t="s">
        <v>15</v>
      </c>
      <c r="D150" s="41">
        <v>200</v>
      </c>
      <c r="E150" s="42" t="s">
        <v>633</v>
      </c>
      <c r="F150" s="43"/>
    </row>
    <row r="151" spans="1:6" ht="25.5" x14ac:dyDescent="0.2">
      <c r="A151" s="38" t="s">
        <v>287</v>
      </c>
      <c r="B151" s="39" t="s">
        <v>634</v>
      </c>
      <c r="C151" s="40" t="s">
        <v>15</v>
      </c>
      <c r="D151" s="41">
        <v>100</v>
      </c>
      <c r="E151" s="42" t="s">
        <v>635</v>
      </c>
      <c r="F151" s="43"/>
    </row>
    <row r="152" spans="1:6" ht="25.5" x14ac:dyDescent="0.2">
      <c r="A152" s="38" t="s">
        <v>289</v>
      </c>
      <c r="B152" s="39" t="s">
        <v>636</v>
      </c>
      <c r="C152" s="40" t="s">
        <v>15</v>
      </c>
      <c r="D152" s="41">
        <v>10</v>
      </c>
      <c r="E152" s="42" t="s">
        <v>637</v>
      </c>
      <c r="F152" s="43"/>
    </row>
    <row r="153" spans="1:6" ht="25.5" x14ac:dyDescent="0.2">
      <c r="A153" s="38" t="s">
        <v>291</v>
      </c>
      <c r="B153" s="39" t="s">
        <v>638</v>
      </c>
      <c r="C153" s="40" t="s">
        <v>15</v>
      </c>
      <c r="D153" s="41">
        <v>20</v>
      </c>
      <c r="E153" s="42" t="s">
        <v>639</v>
      </c>
      <c r="F153" s="43"/>
    </row>
    <row r="154" spans="1:6" ht="25.5" x14ac:dyDescent="0.2">
      <c r="A154" s="38" t="s">
        <v>292</v>
      </c>
      <c r="B154" s="39" t="s">
        <v>640</v>
      </c>
      <c r="C154" s="40" t="s">
        <v>20</v>
      </c>
      <c r="D154" s="44">
        <v>0.02</v>
      </c>
      <c r="E154" s="42" t="s">
        <v>641</v>
      </c>
      <c r="F154" s="43"/>
    </row>
    <row r="155" spans="1:6" ht="25.5" x14ac:dyDescent="0.2">
      <c r="A155" s="38" t="s">
        <v>293</v>
      </c>
      <c r="B155" s="39" t="s">
        <v>642</v>
      </c>
      <c r="C155" s="40" t="s">
        <v>15</v>
      </c>
      <c r="D155" s="41">
        <v>1</v>
      </c>
      <c r="E155" s="42" t="s">
        <v>643</v>
      </c>
      <c r="F155" s="43"/>
    </row>
    <row r="156" spans="1:6" ht="25.5" x14ac:dyDescent="0.2">
      <c r="A156" s="38" t="s">
        <v>294</v>
      </c>
      <c r="B156" s="39" t="s">
        <v>644</v>
      </c>
      <c r="C156" s="40" t="s">
        <v>24</v>
      </c>
      <c r="D156" s="41">
        <v>10</v>
      </c>
      <c r="E156" s="42" t="s">
        <v>645</v>
      </c>
      <c r="F156" s="43"/>
    </row>
    <row r="157" spans="1:6" ht="25.5" x14ac:dyDescent="0.2">
      <c r="A157" s="38" t="s">
        <v>295</v>
      </c>
      <c r="B157" s="39" t="s">
        <v>646</v>
      </c>
      <c r="C157" s="40" t="s">
        <v>24</v>
      </c>
      <c r="D157" s="41">
        <v>10</v>
      </c>
      <c r="E157" s="42" t="s">
        <v>647</v>
      </c>
      <c r="F157" s="43"/>
    </row>
    <row r="158" spans="1:6" ht="25.5" x14ac:dyDescent="0.2">
      <c r="A158" s="38" t="s">
        <v>296</v>
      </c>
      <c r="B158" s="39" t="s">
        <v>648</v>
      </c>
      <c r="C158" s="40" t="s">
        <v>20</v>
      </c>
      <c r="D158" s="44">
        <v>3</v>
      </c>
      <c r="E158" s="42" t="s">
        <v>649</v>
      </c>
      <c r="F158" s="43"/>
    </row>
    <row r="159" spans="1:6" ht="38.25" x14ac:dyDescent="0.2">
      <c r="A159" s="38" t="s">
        <v>297</v>
      </c>
      <c r="B159" s="39" t="s">
        <v>650</v>
      </c>
      <c r="C159" s="40" t="s">
        <v>41</v>
      </c>
      <c r="D159" s="44">
        <v>0.06</v>
      </c>
      <c r="E159" s="42" t="s">
        <v>651</v>
      </c>
      <c r="F159" s="43"/>
    </row>
    <row r="160" spans="1:6" ht="38.25" x14ac:dyDescent="0.2">
      <c r="A160" s="38" t="s">
        <v>299</v>
      </c>
      <c r="B160" s="39" t="s">
        <v>652</v>
      </c>
      <c r="C160" s="40" t="s">
        <v>41</v>
      </c>
      <c r="D160" s="44">
        <v>0.2</v>
      </c>
      <c r="E160" s="42" t="s">
        <v>653</v>
      </c>
      <c r="F160" s="43"/>
    </row>
    <row r="161" spans="1:6" ht="38.25" x14ac:dyDescent="0.2">
      <c r="A161" s="38" t="s">
        <v>300</v>
      </c>
      <c r="B161" s="39" t="s">
        <v>654</v>
      </c>
      <c r="C161" s="40" t="s">
        <v>41</v>
      </c>
      <c r="D161" s="44">
        <v>0.04</v>
      </c>
      <c r="E161" s="42" t="s">
        <v>655</v>
      </c>
      <c r="F161" s="43"/>
    </row>
    <row r="162" spans="1:6" ht="25.5" x14ac:dyDescent="0.2">
      <c r="A162" s="38" t="s">
        <v>301</v>
      </c>
      <c r="B162" s="39" t="s">
        <v>617</v>
      </c>
      <c r="C162" s="40" t="s">
        <v>15</v>
      </c>
      <c r="D162" s="41">
        <v>2</v>
      </c>
      <c r="E162" s="42" t="s">
        <v>618</v>
      </c>
      <c r="F162" s="43"/>
    </row>
    <row r="163" spans="1:6" ht="25.5" x14ac:dyDescent="0.2">
      <c r="A163" s="38" t="s">
        <v>303</v>
      </c>
      <c r="B163" s="39" t="s">
        <v>619</v>
      </c>
      <c r="C163" s="40" t="s">
        <v>15</v>
      </c>
      <c r="D163" s="41">
        <v>10</v>
      </c>
      <c r="E163" s="42" t="s">
        <v>620</v>
      </c>
      <c r="F163" s="43"/>
    </row>
    <row r="164" spans="1:6" ht="25.5" x14ac:dyDescent="0.2">
      <c r="A164" s="38" t="s">
        <v>304</v>
      </c>
      <c r="B164" s="39" t="s">
        <v>609</v>
      </c>
      <c r="C164" s="40" t="s">
        <v>15</v>
      </c>
      <c r="D164" s="41">
        <v>2</v>
      </c>
      <c r="E164" s="42" t="s">
        <v>610</v>
      </c>
      <c r="F164" s="43"/>
    </row>
    <row r="165" spans="1:6" ht="25.5" x14ac:dyDescent="0.2">
      <c r="A165" s="38" t="s">
        <v>305</v>
      </c>
      <c r="B165" s="39" t="s">
        <v>605</v>
      </c>
      <c r="C165" s="40" t="s">
        <v>15</v>
      </c>
      <c r="D165" s="41">
        <v>20</v>
      </c>
      <c r="E165" s="42" t="s">
        <v>606</v>
      </c>
      <c r="F165" s="43"/>
    </row>
    <row r="166" spans="1:6" ht="25.5" x14ac:dyDescent="0.2">
      <c r="A166" s="38" t="s">
        <v>306</v>
      </c>
      <c r="B166" s="39" t="s">
        <v>607</v>
      </c>
      <c r="C166" s="40" t="s">
        <v>15</v>
      </c>
      <c r="D166" s="41">
        <v>9</v>
      </c>
      <c r="E166" s="42" t="s">
        <v>608</v>
      </c>
      <c r="F166" s="43"/>
    </row>
    <row r="167" spans="1:6" ht="22.5" customHeight="1" x14ac:dyDescent="0.2">
      <c r="A167" s="46" t="s">
        <v>675</v>
      </c>
      <c r="B167" s="47"/>
      <c r="C167" s="47"/>
      <c r="D167" s="47"/>
      <c r="E167" s="47"/>
      <c r="F167" s="47"/>
    </row>
    <row r="168" spans="1:6" ht="25.5" x14ac:dyDescent="0.2">
      <c r="A168" s="38" t="s">
        <v>307</v>
      </c>
      <c r="B168" s="39" t="s">
        <v>572</v>
      </c>
      <c r="C168" s="40" t="s">
        <v>28</v>
      </c>
      <c r="D168" s="41">
        <v>1</v>
      </c>
      <c r="E168" s="42" t="s">
        <v>573</v>
      </c>
      <c r="F168" s="43"/>
    </row>
    <row r="169" spans="1:6" ht="38.25" x14ac:dyDescent="0.2">
      <c r="A169" s="38" t="s">
        <v>308</v>
      </c>
      <c r="B169" s="39" t="s">
        <v>658</v>
      </c>
      <c r="C169" s="40" t="s">
        <v>15</v>
      </c>
      <c r="D169" s="41">
        <v>1</v>
      </c>
      <c r="E169" s="42" t="s">
        <v>16</v>
      </c>
      <c r="F169" s="43"/>
    </row>
    <row r="170" spans="1:6" ht="25.5" x14ac:dyDescent="0.2">
      <c r="A170" s="38" t="s">
        <v>309</v>
      </c>
      <c r="B170" s="39" t="s">
        <v>575</v>
      </c>
      <c r="C170" s="40" t="s">
        <v>28</v>
      </c>
      <c r="D170" s="41">
        <v>6</v>
      </c>
      <c r="E170" s="42" t="s">
        <v>148</v>
      </c>
      <c r="F170" s="43"/>
    </row>
    <row r="171" spans="1:6" ht="25.5" x14ac:dyDescent="0.2">
      <c r="A171" s="38" t="s">
        <v>310</v>
      </c>
      <c r="B171" s="39" t="s">
        <v>576</v>
      </c>
      <c r="C171" s="40" t="s">
        <v>15</v>
      </c>
      <c r="D171" s="41">
        <v>6</v>
      </c>
      <c r="E171" s="42" t="s">
        <v>577</v>
      </c>
      <c r="F171" s="43"/>
    </row>
    <row r="172" spans="1:6" ht="25.5" x14ac:dyDescent="0.2">
      <c r="A172" s="38" t="s">
        <v>311</v>
      </c>
      <c r="B172" s="39" t="s">
        <v>578</v>
      </c>
      <c r="C172" s="40" t="s">
        <v>15</v>
      </c>
      <c r="D172" s="41">
        <v>6</v>
      </c>
      <c r="E172" s="42" t="s">
        <v>579</v>
      </c>
      <c r="F172" s="43"/>
    </row>
    <row r="173" spans="1:6" x14ac:dyDescent="0.2">
      <c r="A173" s="38" t="s">
        <v>312</v>
      </c>
      <c r="B173" s="39" t="s">
        <v>580</v>
      </c>
      <c r="C173" s="40" t="s">
        <v>15</v>
      </c>
      <c r="D173" s="41">
        <v>6</v>
      </c>
      <c r="E173" s="42" t="s">
        <v>581</v>
      </c>
      <c r="F173" s="43"/>
    </row>
    <row r="174" spans="1:6" ht="25.5" x14ac:dyDescent="0.2">
      <c r="A174" s="38" t="s">
        <v>313</v>
      </c>
      <c r="B174" s="39" t="s">
        <v>582</v>
      </c>
      <c r="C174" s="40" t="s">
        <v>15</v>
      </c>
      <c r="D174" s="41">
        <v>6</v>
      </c>
      <c r="E174" s="42" t="s">
        <v>583</v>
      </c>
      <c r="F174" s="43"/>
    </row>
    <row r="175" spans="1:6" ht="25.5" x14ac:dyDescent="0.2">
      <c r="A175" s="38" t="s">
        <v>314</v>
      </c>
      <c r="B175" s="39" t="s">
        <v>100</v>
      </c>
      <c r="C175" s="40" t="s">
        <v>28</v>
      </c>
      <c r="D175" s="44">
        <v>7</v>
      </c>
      <c r="E175" s="42" t="s">
        <v>72</v>
      </c>
      <c r="F175" s="43"/>
    </row>
    <row r="176" spans="1:6" ht="38.25" x14ac:dyDescent="0.2">
      <c r="A176" s="38" t="s">
        <v>316</v>
      </c>
      <c r="B176" s="39" t="s">
        <v>659</v>
      </c>
      <c r="C176" s="40" t="s">
        <v>15</v>
      </c>
      <c r="D176" s="41">
        <v>1</v>
      </c>
      <c r="E176" s="42" t="s">
        <v>660</v>
      </c>
      <c r="F176" s="43"/>
    </row>
    <row r="177" spans="1:6" x14ac:dyDescent="0.2">
      <c r="A177" s="38" t="s">
        <v>317</v>
      </c>
      <c r="B177" s="39" t="s">
        <v>584</v>
      </c>
      <c r="C177" s="40" t="s">
        <v>15</v>
      </c>
      <c r="D177" s="41">
        <v>1</v>
      </c>
      <c r="E177" s="42" t="s">
        <v>585</v>
      </c>
      <c r="F177" s="43"/>
    </row>
    <row r="178" spans="1:6" ht="25.5" x14ac:dyDescent="0.2">
      <c r="A178" s="38" t="s">
        <v>318</v>
      </c>
      <c r="B178" s="39" t="s">
        <v>586</v>
      </c>
      <c r="C178" s="40" t="s">
        <v>15</v>
      </c>
      <c r="D178" s="41">
        <v>1</v>
      </c>
      <c r="E178" s="42" t="s">
        <v>587</v>
      </c>
      <c r="F178" s="43"/>
    </row>
    <row r="179" spans="1:6" ht="25.5" x14ac:dyDescent="0.2">
      <c r="A179" s="38" t="s">
        <v>319</v>
      </c>
      <c r="B179" s="39" t="s">
        <v>588</v>
      </c>
      <c r="C179" s="40" t="s">
        <v>15</v>
      </c>
      <c r="D179" s="41">
        <v>1</v>
      </c>
      <c r="E179" s="42" t="s">
        <v>589</v>
      </c>
      <c r="F179" s="43"/>
    </row>
    <row r="180" spans="1:6" ht="25.5" x14ac:dyDescent="0.2">
      <c r="A180" s="38" t="s">
        <v>320</v>
      </c>
      <c r="B180" s="39" t="s">
        <v>676</v>
      </c>
      <c r="C180" s="40" t="s">
        <v>15</v>
      </c>
      <c r="D180" s="41">
        <v>1</v>
      </c>
      <c r="E180" s="42" t="s">
        <v>677</v>
      </c>
      <c r="F180" s="43"/>
    </row>
    <row r="181" spans="1:6" ht="25.5" x14ac:dyDescent="0.2">
      <c r="A181" s="38" t="s">
        <v>321</v>
      </c>
      <c r="B181" s="39" t="s">
        <v>592</v>
      </c>
      <c r="C181" s="40" t="s">
        <v>15</v>
      </c>
      <c r="D181" s="41">
        <v>1</v>
      </c>
      <c r="E181" s="42" t="s">
        <v>593</v>
      </c>
      <c r="F181" s="43"/>
    </row>
    <row r="182" spans="1:6" x14ac:dyDescent="0.2">
      <c r="A182" s="38" t="s">
        <v>322</v>
      </c>
      <c r="B182" s="39" t="s">
        <v>663</v>
      </c>
      <c r="C182" s="40" t="s">
        <v>15</v>
      </c>
      <c r="D182" s="41">
        <v>1</v>
      </c>
      <c r="E182" s="42" t="s">
        <v>664</v>
      </c>
      <c r="F182" s="43"/>
    </row>
    <row r="183" spans="1:6" ht="25.5" x14ac:dyDescent="0.2">
      <c r="A183" s="38" t="s">
        <v>323</v>
      </c>
      <c r="B183" s="39" t="s">
        <v>100</v>
      </c>
      <c r="C183" s="40" t="s">
        <v>28</v>
      </c>
      <c r="D183" s="44">
        <v>2</v>
      </c>
      <c r="E183" s="42" t="s">
        <v>72</v>
      </c>
      <c r="F183" s="43"/>
    </row>
    <row r="184" spans="1:6" ht="25.5" x14ac:dyDescent="0.2">
      <c r="A184" s="38" t="s">
        <v>324</v>
      </c>
      <c r="B184" s="39" t="s">
        <v>596</v>
      </c>
      <c r="C184" s="40" t="s">
        <v>15</v>
      </c>
      <c r="D184" s="41">
        <v>1</v>
      </c>
      <c r="E184" s="42" t="s">
        <v>597</v>
      </c>
      <c r="F184" s="43"/>
    </row>
    <row r="185" spans="1:6" ht="25.5" x14ac:dyDescent="0.2">
      <c r="A185" s="38" t="s">
        <v>325</v>
      </c>
      <c r="B185" s="39" t="s">
        <v>598</v>
      </c>
      <c r="C185" s="40" t="s">
        <v>15</v>
      </c>
      <c r="D185" s="41">
        <v>1</v>
      </c>
      <c r="E185" s="42" t="s">
        <v>599</v>
      </c>
      <c r="F185" s="43"/>
    </row>
    <row r="186" spans="1:6" ht="25.5" x14ac:dyDescent="0.2">
      <c r="A186" s="38" t="s">
        <v>326</v>
      </c>
      <c r="B186" s="39" t="s">
        <v>600</v>
      </c>
      <c r="C186" s="40" t="s">
        <v>45</v>
      </c>
      <c r="D186" s="44">
        <v>0.06</v>
      </c>
      <c r="E186" s="42" t="s">
        <v>154</v>
      </c>
      <c r="F186" s="43"/>
    </row>
    <row r="187" spans="1:6" ht="25.5" x14ac:dyDescent="0.2">
      <c r="A187" s="38" t="s">
        <v>327</v>
      </c>
      <c r="B187" s="39" t="s">
        <v>665</v>
      </c>
      <c r="C187" s="40" t="s">
        <v>15</v>
      </c>
      <c r="D187" s="41">
        <v>6</v>
      </c>
      <c r="E187" s="42" t="s">
        <v>666</v>
      </c>
      <c r="F187" s="43"/>
    </row>
    <row r="188" spans="1:6" ht="38.25" x14ac:dyDescent="0.2">
      <c r="A188" s="38" t="s">
        <v>329</v>
      </c>
      <c r="B188" s="39" t="s">
        <v>547</v>
      </c>
      <c r="C188" s="40" t="s">
        <v>28</v>
      </c>
      <c r="D188" s="41">
        <v>6</v>
      </c>
      <c r="E188" s="42" t="s">
        <v>548</v>
      </c>
      <c r="F188" s="43"/>
    </row>
    <row r="189" spans="1:6" ht="25.5" x14ac:dyDescent="0.2">
      <c r="A189" s="38" t="s">
        <v>330</v>
      </c>
      <c r="B189" s="39" t="s">
        <v>667</v>
      </c>
      <c r="C189" s="40" t="s">
        <v>15</v>
      </c>
      <c r="D189" s="41">
        <v>6</v>
      </c>
      <c r="E189" s="42" t="s">
        <v>668</v>
      </c>
      <c r="F189" s="43"/>
    </row>
    <row r="190" spans="1:6" ht="25.5" x14ac:dyDescent="0.2">
      <c r="A190" s="38" t="s">
        <v>331</v>
      </c>
      <c r="B190" s="39" t="s">
        <v>600</v>
      </c>
      <c r="C190" s="40" t="s">
        <v>45</v>
      </c>
      <c r="D190" s="44">
        <v>1.02</v>
      </c>
      <c r="E190" s="42" t="s">
        <v>154</v>
      </c>
      <c r="F190" s="43"/>
    </row>
    <row r="191" spans="1:6" ht="38.25" x14ac:dyDescent="0.2">
      <c r="A191" s="38" t="s">
        <v>332</v>
      </c>
      <c r="B191" s="39" t="s">
        <v>601</v>
      </c>
      <c r="C191" s="40" t="s">
        <v>15</v>
      </c>
      <c r="D191" s="41">
        <v>30</v>
      </c>
      <c r="E191" s="42" t="s">
        <v>602</v>
      </c>
      <c r="F191" s="43"/>
    </row>
    <row r="192" spans="1:6" ht="25.5" x14ac:dyDescent="0.2">
      <c r="A192" s="38" t="s">
        <v>333</v>
      </c>
      <c r="B192" s="39" t="s">
        <v>603</v>
      </c>
      <c r="C192" s="40" t="s">
        <v>15</v>
      </c>
      <c r="D192" s="41">
        <v>3</v>
      </c>
      <c r="E192" s="42" t="s">
        <v>604</v>
      </c>
      <c r="F192" s="43"/>
    </row>
    <row r="193" spans="1:6" ht="25.5" x14ac:dyDescent="0.2">
      <c r="A193" s="38" t="s">
        <v>334</v>
      </c>
      <c r="B193" s="39" t="s">
        <v>613</v>
      </c>
      <c r="C193" s="40" t="s">
        <v>15</v>
      </c>
      <c r="D193" s="41">
        <v>72</v>
      </c>
      <c r="E193" s="42" t="s">
        <v>614</v>
      </c>
      <c r="F193" s="43"/>
    </row>
    <row r="194" spans="1:6" ht="25.5" x14ac:dyDescent="0.2">
      <c r="A194" s="38" t="s">
        <v>335</v>
      </c>
      <c r="B194" s="39" t="s">
        <v>615</v>
      </c>
      <c r="C194" s="40" t="s">
        <v>15</v>
      </c>
      <c r="D194" s="41">
        <v>5</v>
      </c>
      <c r="E194" s="42" t="s">
        <v>616</v>
      </c>
      <c r="F194" s="43"/>
    </row>
    <row r="195" spans="1:6" ht="25.5" x14ac:dyDescent="0.2">
      <c r="A195" s="38" t="s">
        <v>336</v>
      </c>
      <c r="B195" s="39" t="s">
        <v>621</v>
      </c>
      <c r="C195" s="40" t="s">
        <v>622</v>
      </c>
      <c r="D195" s="41">
        <v>2</v>
      </c>
      <c r="E195" s="42" t="s">
        <v>623</v>
      </c>
      <c r="F195" s="43"/>
    </row>
    <row r="196" spans="1:6" ht="25.5" x14ac:dyDescent="0.2">
      <c r="A196" s="38" t="s">
        <v>337</v>
      </c>
      <c r="B196" s="39" t="s">
        <v>624</v>
      </c>
      <c r="C196" s="40" t="s">
        <v>622</v>
      </c>
      <c r="D196" s="41">
        <v>1</v>
      </c>
      <c r="E196" s="42" t="s">
        <v>625</v>
      </c>
      <c r="F196" s="43"/>
    </row>
    <row r="197" spans="1:6" ht="25.5" x14ac:dyDescent="0.2">
      <c r="A197" s="38" t="s">
        <v>338</v>
      </c>
      <c r="B197" s="39" t="s">
        <v>626</v>
      </c>
      <c r="C197" s="40" t="s">
        <v>622</v>
      </c>
      <c r="D197" s="41">
        <v>1</v>
      </c>
      <c r="E197" s="42" t="s">
        <v>627</v>
      </c>
      <c r="F197" s="43"/>
    </row>
    <row r="198" spans="1:6" ht="25.5" x14ac:dyDescent="0.2">
      <c r="A198" s="38" t="s">
        <v>339</v>
      </c>
      <c r="B198" s="39" t="s">
        <v>605</v>
      </c>
      <c r="C198" s="40" t="s">
        <v>15</v>
      </c>
      <c r="D198" s="41">
        <v>16</v>
      </c>
      <c r="E198" s="42" t="s">
        <v>606</v>
      </c>
      <c r="F198" s="43"/>
    </row>
    <row r="199" spans="1:6" ht="25.5" x14ac:dyDescent="0.2">
      <c r="A199" s="38" t="s">
        <v>341</v>
      </c>
      <c r="B199" s="39" t="s">
        <v>100</v>
      </c>
      <c r="C199" s="40" t="s">
        <v>28</v>
      </c>
      <c r="D199" s="41">
        <v>2</v>
      </c>
      <c r="E199" s="42" t="s">
        <v>72</v>
      </c>
      <c r="F199" s="43"/>
    </row>
    <row r="200" spans="1:6" ht="25.5" x14ac:dyDescent="0.2">
      <c r="A200" s="38" t="s">
        <v>342</v>
      </c>
      <c r="B200" s="39" t="s">
        <v>673</v>
      </c>
      <c r="C200" s="40" t="s">
        <v>15</v>
      </c>
      <c r="D200" s="41">
        <v>2</v>
      </c>
      <c r="E200" s="42" t="s">
        <v>674</v>
      </c>
      <c r="F200" s="43"/>
    </row>
    <row r="201" spans="1:6" ht="25.5" x14ac:dyDescent="0.2">
      <c r="A201" s="38" t="s">
        <v>343</v>
      </c>
      <c r="B201" s="39" t="s">
        <v>607</v>
      </c>
      <c r="C201" s="40" t="s">
        <v>15</v>
      </c>
      <c r="D201" s="41">
        <v>8</v>
      </c>
      <c r="E201" s="42" t="s">
        <v>608</v>
      </c>
      <c r="F201" s="43"/>
    </row>
    <row r="202" spans="1:6" ht="25.5" x14ac:dyDescent="0.2">
      <c r="A202" s="38" t="s">
        <v>344</v>
      </c>
      <c r="B202" s="39" t="s">
        <v>630</v>
      </c>
      <c r="C202" s="40" t="s">
        <v>15</v>
      </c>
      <c r="D202" s="41">
        <v>20</v>
      </c>
      <c r="E202" s="42" t="s">
        <v>631</v>
      </c>
      <c r="F202" s="43"/>
    </row>
    <row r="203" spans="1:6" ht="38.25" x14ac:dyDescent="0.2">
      <c r="A203" s="38" t="s">
        <v>345</v>
      </c>
      <c r="B203" s="39" t="s">
        <v>44</v>
      </c>
      <c r="C203" s="40" t="s">
        <v>45</v>
      </c>
      <c r="D203" s="44">
        <v>3.3</v>
      </c>
      <c r="E203" s="42" t="s">
        <v>46</v>
      </c>
      <c r="F203" s="43"/>
    </row>
    <row r="204" spans="1:6" ht="25.5" x14ac:dyDescent="0.2">
      <c r="A204" s="38" t="s">
        <v>346</v>
      </c>
      <c r="B204" s="39" t="s">
        <v>632</v>
      </c>
      <c r="C204" s="40" t="s">
        <v>15</v>
      </c>
      <c r="D204" s="41">
        <v>200</v>
      </c>
      <c r="E204" s="42" t="s">
        <v>633</v>
      </c>
      <c r="F204" s="43"/>
    </row>
    <row r="205" spans="1:6" ht="25.5" x14ac:dyDescent="0.2">
      <c r="A205" s="38" t="s">
        <v>347</v>
      </c>
      <c r="B205" s="39" t="s">
        <v>634</v>
      </c>
      <c r="C205" s="40" t="s">
        <v>15</v>
      </c>
      <c r="D205" s="41">
        <v>100</v>
      </c>
      <c r="E205" s="42" t="s">
        <v>635</v>
      </c>
      <c r="F205" s="43"/>
    </row>
    <row r="206" spans="1:6" ht="25.5" x14ac:dyDescent="0.2">
      <c r="A206" s="38" t="s">
        <v>348</v>
      </c>
      <c r="B206" s="39" t="s">
        <v>636</v>
      </c>
      <c r="C206" s="40" t="s">
        <v>15</v>
      </c>
      <c r="D206" s="41">
        <v>10</v>
      </c>
      <c r="E206" s="42" t="s">
        <v>637</v>
      </c>
      <c r="F206" s="43"/>
    </row>
    <row r="207" spans="1:6" ht="25.5" x14ac:dyDescent="0.2">
      <c r="A207" s="38" t="s">
        <v>349</v>
      </c>
      <c r="B207" s="39" t="s">
        <v>638</v>
      </c>
      <c r="C207" s="40" t="s">
        <v>15</v>
      </c>
      <c r="D207" s="41">
        <v>20</v>
      </c>
      <c r="E207" s="42" t="s">
        <v>639</v>
      </c>
      <c r="F207" s="43"/>
    </row>
    <row r="208" spans="1:6" ht="25.5" x14ac:dyDescent="0.2">
      <c r="A208" s="38" t="s">
        <v>350</v>
      </c>
      <c r="B208" s="39" t="s">
        <v>640</v>
      </c>
      <c r="C208" s="40" t="s">
        <v>20</v>
      </c>
      <c r="D208" s="44">
        <v>0.02</v>
      </c>
      <c r="E208" s="42" t="s">
        <v>641</v>
      </c>
      <c r="F208" s="43"/>
    </row>
    <row r="209" spans="1:6" ht="25.5" x14ac:dyDescent="0.2">
      <c r="A209" s="38" t="s">
        <v>351</v>
      </c>
      <c r="B209" s="39" t="s">
        <v>642</v>
      </c>
      <c r="C209" s="40" t="s">
        <v>15</v>
      </c>
      <c r="D209" s="41">
        <v>1</v>
      </c>
      <c r="E209" s="42" t="s">
        <v>643</v>
      </c>
      <c r="F209" s="43"/>
    </row>
    <row r="210" spans="1:6" ht="25.5" x14ac:dyDescent="0.2">
      <c r="A210" s="38" t="s">
        <v>352</v>
      </c>
      <c r="B210" s="39" t="s">
        <v>644</v>
      </c>
      <c r="C210" s="40" t="s">
        <v>24</v>
      </c>
      <c r="D210" s="41">
        <v>10</v>
      </c>
      <c r="E210" s="42" t="s">
        <v>645</v>
      </c>
      <c r="F210" s="43"/>
    </row>
    <row r="211" spans="1:6" ht="25.5" x14ac:dyDescent="0.2">
      <c r="A211" s="38" t="s">
        <v>353</v>
      </c>
      <c r="B211" s="39" t="s">
        <v>646</v>
      </c>
      <c r="C211" s="40" t="s">
        <v>24</v>
      </c>
      <c r="D211" s="41">
        <v>10</v>
      </c>
      <c r="E211" s="42" t="s">
        <v>647</v>
      </c>
      <c r="F211" s="43"/>
    </row>
    <row r="212" spans="1:6" ht="25.5" x14ac:dyDescent="0.2">
      <c r="A212" s="38" t="s">
        <v>354</v>
      </c>
      <c r="B212" s="39" t="s">
        <v>648</v>
      </c>
      <c r="C212" s="40" t="s">
        <v>20</v>
      </c>
      <c r="D212" s="44">
        <v>3</v>
      </c>
      <c r="E212" s="42" t="s">
        <v>649</v>
      </c>
      <c r="F212" s="43"/>
    </row>
    <row r="213" spans="1:6" ht="38.25" x14ac:dyDescent="0.2">
      <c r="A213" s="38" t="s">
        <v>355</v>
      </c>
      <c r="B213" s="39" t="s">
        <v>650</v>
      </c>
      <c r="C213" s="40" t="s">
        <v>41</v>
      </c>
      <c r="D213" s="44">
        <v>0.06</v>
      </c>
      <c r="E213" s="42" t="s">
        <v>651</v>
      </c>
      <c r="F213" s="43"/>
    </row>
    <row r="214" spans="1:6" ht="38.25" x14ac:dyDescent="0.2">
      <c r="A214" s="38" t="s">
        <v>356</v>
      </c>
      <c r="B214" s="39" t="s">
        <v>652</v>
      </c>
      <c r="C214" s="40" t="s">
        <v>41</v>
      </c>
      <c r="D214" s="44">
        <v>0.2</v>
      </c>
      <c r="E214" s="42" t="s">
        <v>653</v>
      </c>
      <c r="F214" s="43"/>
    </row>
    <row r="215" spans="1:6" ht="38.25" x14ac:dyDescent="0.2">
      <c r="A215" s="38" t="s">
        <v>357</v>
      </c>
      <c r="B215" s="39" t="s">
        <v>654</v>
      </c>
      <c r="C215" s="40" t="s">
        <v>41</v>
      </c>
      <c r="D215" s="44">
        <v>0.04</v>
      </c>
      <c r="E215" s="42" t="s">
        <v>655</v>
      </c>
      <c r="F215" s="43"/>
    </row>
    <row r="216" spans="1:6" ht="25.5" x14ac:dyDescent="0.2">
      <c r="A216" s="38" t="s">
        <v>358</v>
      </c>
      <c r="B216" s="39" t="s">
        <v>617</v>
      </c>
      <c r="C216" s="40" t="s">
        <v>15</v>
      </c>
      <c r="D216" s="41">
        <v>2</v>
      </c>
      <c r="E216" s="42" t="s">
        <v>618</v>
      </c>
      <c r="F216" s="43"/>
    </row>
    <row r="217" spans="1:6" ht="25.5" x14ac:dyDescent="0.2">
      <c r="A217" s="38" t="s">
        <v>359</v>
      </c>
      <c r="B217" s="39" t="s">
        <v>619</v>
      </c>
      <c r="C217" s="40" t="s">
        <v>15</v>
      </c>
      <c r="D217" s="41">
        <v>10</v>
      </c>
      <c r="E217" s="42" t="s">
        <v>620</v>
      </c>
      <c r="F217" s="43"/>
    </row>
    <row r="218" spans="1:6" ht="25.5" x14ac:dyDescent="0.2">
      <c r="A218" s="38" t="s">
        <v>360</v>
      </c>
      <c r="B218" s="39" t="s">
        <v>609</v>
      </c>
      <c r="C218" s="40" t="s">
        <v>15</v>
      </c>
      <c r="D218" s="41">
        <v>2</v>
      </c>
      <c r="E218" s="42" t="s">
        <v>610</v>
      </c>
      <c r="F218" s="43"/>
    </row>
    <row r="219" spans="1:6" ht="25.5" x14ac:dyDescent="0.2">
      <c r="A219" s="38" t="s">
        <v>361</v>
      </c>
      <c r="B219" s="39" t="s">
        <v>628</v>
      </c>
      <c r="C219" s="40" t="s">
        <v>15</v>
      </c>
      <c r="D219" s="41">
        <v>100</v>
      </c>
      <c r="E219" s="42" t="s">
        <v>629</v>
      </c>
      <c r="F219" s="43"/>
    </row>
    <row r="220" spans="1:6" ht="22.5" customHeight="1" x14ac:dyDescent="0.2">
      <c r="A220" s="46" t="s">
        <v>678</v>
      </c>
      <c r="B220" s="47"/>
      <c r="C220" s="47"/>
      <c r="D220" s="47"/>
      <c r="E220" s="47"/>
      <c r="F220" s="47"/>
    </row>
    <row r="221" spans="1:6" ht="25.5" x14ac:dyDescent="0.2">
      <c r="A221" s="38" t="s">
        <v>363</v>
      </c>
      <c r="B221" s="39" t="s">
        <v>100</v>
      </c>
      <c r="C221" s="40" t="s">
        <v>28</v>
      </c>
      <c r="D221" s="44">
        <v>4</v>
      </c>
      <c r="E221" s="42" t="s">
        <v>72</v>
      </c>
      <c r="F221" s="43"/>
    </row>
    <row r="222" spans="1:6" ht="25.5" x14ac:dyDescent="0.2">
      <c r="A222" s="38" t="s">
        <v>364</v>
      </c>
      <c r="B222" s="39" t="s">
        <v>679</v>
      </c>
      <c r="C222" s="40" t="s">
        <v>15</v>
      </c>
      <c r="D222" s="41">
        <v>1</v>
      </c>
      <c r="E222" s="42" t="s">
        <v>680</v>
      </c>
      <c r="F222" s="43"/>
    </row>
    <row r="223" spans="1:6" ht="25.5" x14ac:dyDescent="0.2">
      <c r="A223" s="38" t="s">
        <v>366</v>
      </c>
      <c r="B223" s="39" t="s">
        <v>661</v>
      </c>
      <c r="C223" s="40" t="s">
        <v>15</v>
      </c>
      <c r="D223" s="41">
        <v>1</v>
      </c>
      <c r="E223" s="42" t="s">
        <v>662</v>
      </c>
      <c r="F223" s="43"/>
    </row>
    <row r="224" spans="1:6" ht="25.5" x14ac:dyDescent="0.2">
      <c r="A224" s="38" t="s">
        <v>368</v>
      </c>
      <c r="B224" s="39" t="s">
        <v>619</v>
      </c>
      <c r="C224" s="40" t="s">
        <v>15</v>
      </c>
      <c r="D224" s="41">
        <v>10</v>
      </c>
      <c r="E224" s="42" t="s">
        <v>620</v>
      </c>
      <c r="F224" s="43"/>
    </row>
    <row r="225" spans="1:6" ht="25.5" x14ac:dyDescent="0.2">
      <c r="A225" s="38" t="s">
        <v>370</v>
      </c>
      <c r="B225" s="39" t="s">
        <v>681</v>
      </c>
      <c r="C225" s="40" t="s">
        <v>15</v>
      </c>
      <c r="D225" s="41">
        <v>1</v>
      </c>
      <c r="E225" s="42" t="s">
        <v>682</v>
      </c>
      <c r="F225" s="43"/>
    </row>
    <row r="226" spans="1:6" ht="25.5" x14ac:dyDescent="0.2">
      <c r="A226" s="38" t="s">
        <v>371</v>
      </c>
      <c r="B226" s="39" t="s">
        <v>592</v>
      </c>
      <c r="C226" s="40" t="s">
        <v>15</v>
      </c>
      <c r="D226" s="41">
        <v>1</v>
      </c>
      <c r="E226" s="42" t="s">
        <v>593</v>
      </c>
      <c r="F226" s="43"/>
    </row>
    <row r="227" spans="1:6" ht="25.5" x14ac:dyDescent="0.2">
      <c r="A227" s="38" t="s">
        <v>372</v>
      </c>
      <c r="B227" s="39" t="s">
        <v>100</v>
      </c>
      <c r="C227" s="40" t="s">
        <v>28</v>
      </c>
      <c r="D227" s="41">
        <v>3</v>
      </c>
      <c r="E227" s="42" t="s">
        <v>72</v>
      </c>
      <c r="F227" s="43"/>
    </row>
    <row r="228" spans="1:6" ht="25.5" x14ac:dyDescent="0.2">
      <c r="A228" s="38" t="s">
        <v>374</v>
      </c>
      <c r="B228" s="39" t="s">
        <v>596</v>
      </c>
      <c r="C228" s="40" t="s">
        <v>15</v>
      </c>
      <c r="D228" s="41">
        <v>3</v>
      </c>
      <c r="E228" s="42" t="s">
        <v>597</v>
      </c>
      <c r="F228" s="43"/>
    </row>
    <row r="229" spans="1:6" ht="25.5" x14ac:dyDescent="0.2">
      <c r="A229" s="38" t="s">
        <v>376</v>
      </c>
      <c r="B229" s="39" t="s">
        <v>575</v>
      </c>
      <c r="C229" s="40" t="s">
        <v>28</v>
      </c>
      <c r="D229" s="44">
        <v>8</v>
      </c>
      <c r="E229" s="42" t="s">
        <v>148</v>
      </c>
      <c r="F229" s="43"/>
    </row>
    <row r="230" spans="1:6" ht="25.5" x14ac:dyDescent="0.2">
      <c r="A230" s="38" t="s">
        <v>377</v>
      </c>
      <c r="B230" s="39" t="s">
        <v>576</v>
      </c>
      <c r="C230" s="40" t="s">
        <v>15</v>
      </c>
      <c r="D230" s="41">
        <v>7</v>
      </c>
      <c r="E230" s="42" t="s">
        <v>577</v>
      </c>
      <c r="F230" s="43"/>
    </row>
    <row r="231" spans="1:6" ht="25.5" x14ac:dyDescent="0.2">
      <c r="A231" s="38" t="s">
        <v>379</v>
      </c>
      <c r="B231" s="39" t="s">
        <v>578</v>
      </c>
      <c r="C231" s="40" t="s">
        <v>15</v>
      </c>
      <c r="D231" s="41">
        <v>7</v>
      </c>
      <c r="E231" s="42" t="s">
        <v>579</v>
      </c>
      <c r="F231" s="43"/>
    </row>
    <row r="232" spans="1:6" x14ac:dyDescent="0.2">
      <c r="A232" s="38" t="s">
        <v>380</v>
      </c>
      <c r="B232" s="39" t="s">
        <v>580</v>
      </c>
      <c r="C232" s="40" t="s">
        <v>15</v>
      </c>
      <c r="D232" s="41">
        <v>7</v>
      </c>
      <c r="E232" s="42" t="s">
        <v>581</v>
      </c>
      <c r="F232" s="43"/>
    </row>
    <row r="233" spans="1:6" ht="25.5" x14ac:dyDescent="0.2">
      <c r="A233" s="38" t="s">
        <v>382</v>
      </c>
      <c r="B233" s="39" t="s">
        <v>582</v>
      </c>
      <c r="C233" s="40" t="s">
        <v>15</v>
      </c>
      <c r="D233" s="41">
        <v>7</v>
      </c>
      <c r="E233" s="42" t="s">
        <v>583</v>
      </c>
      <c r="F233" s="43"/>
    </row>
    <row r="234" spans="1:6" ht="25.5" x14ac:dyDescent="0.2">
      <c r="A234" s="38" t="s">
        <v>384</v>
      </c>
      <c r="B234" s="39" t="s">
        <v>683</v>
      </c>
      <c r="C234" s="40" t="s">
        <v>15</v>
      </c>
      <c r="D234" s="41">
        <v>1</v>
      </c>
      <c r="E234" s="42" t="s">
        <v>684</v>
      </c>
      <c r="F234" s="43"/>
    </row>
    <row r="235" spans="1:6" ht="25.5" x14ac:dyDescent="0.2">
      <c r="A235" s="38" t="s">
        <v>386</v>
      </c>
      <c r="B235" s="39" t="s">
        <v>100</v>
      </c>
      <c r="C235" s="40" t="s">
        <v>28</v>
      </c>
      <c r="D235" s="44">
        <v>2</v>
      </c>
      <c r="E235" s="42" t="s">
        <v>72</v>
      </c>
      <c r="F235" s="43"/>
    </row>
    <row r="236" spans="1:6" x14ac:dyDescent="0.2">
      <c r="A236" s="38" t="s">
        <v>388</v>
      </c>
      <c r="B236" s="39" t="s">
        <v>685</v>
      </c>
      <c r="C236" s="40" t="s">
        <v>15</v>
      </c>
      <c r="D236" s="41">
        <v>1</v>
      </c>
      <c r="E236" s="42" t="s">
        <v>686</v>
      </c>
      <c r="F236" s="43"/>
    </row>
    <row r="237" spans="1:6" x14ac:dyDescent="0.2">
      <c r="A237" s="38" t="s">
        <v>390</v>
      </c>
      <c r="B237" s="39" t="s">
        <v>594</v>
      </c>
      <c r="C237" s="40" t="s">
        <v>15</v>
      </c>
      <c r="D237" s="41">
        <v>1</v>
      </c>
      <c r="E237" s="42" t="s">
        <v>595</v>
      </c>
      <c r="F237" s="43"/>
    </row>
    <row r="238" spans="1:6" ht="25.5" x14ac:dyDescent="0.2">
      <c r="A238" s="38" t="s">
        <v>392</v>
      </c>
      <c r="B238" s="39" t="s">
        <v>600</v>
      </c>
      <c r="C238" s="40" t="s">
        <v>45</v>
      </c>
      <c r="D238" s="44">
        <v>0.81</v>
      </c>
      <c r="E238" s="42" t="s">
        <v>154</v>
      </c>
      <c r="F238" s="43"/>
    </row>
    <row r="239" spans="1:6" ht="38.25" x14ac:dyDescent="0.2">
      <c r="A239" s="38" t="s">
        <v>393</v>
      </c>
      <c r="B239" s="39" t="s">
        <v>601</v>
      </c>
      <c r="C239" s="40" t="s">
        <v>15</v>
      </c>
      <c r="D239" s="41">
        <v>20</v>
      </c>
      <c r="E239" s="42" t="s">
        <v>602</v>
      </c>
      <c r="F239" s="43"/>
    </row>
    <row r="240" spans="1:6" ht="25.5" x14ac:dyDescent="0.2">
      <c r="A240" s="38" t="s">
        <v>395</v>
      </c>
      <c r="B240" s="39" t="s">
        <v>603</v>
      </c>
      <c r="C240" s="40" t="s">
        <v>15</v>
      </c>
      <c r="D240" s="41">
        <v>1</v>
      </c>
      <c r="E240" s="42" t="s">
        <v>604</v>
      </c>
      <c r="F240" s="43"/>
    </row>
    <row r="241" spans="1:6" ht="25.5" x14ac:dyDescent="0.2">
      <c r="A241" s="38" t="s">
        <v>397</v>
      </c>
      <c r="B241" s="39" t="s">
        <v>613</v>
      </c>
      <c r="C241" s="40" t="s">
        <v>15</v>
      </c>
      <c r="D241" s="41">
        <v>61</v>
      </c>
      <c r="E241" s="42" t="s">
        <v>614</v>
      </c>
      <c r="F241" s="43"/>
    </row>
    <row r="242" spans="1:6" ht="25.5" x14ac:dyDescent="0.2">
      <c r="A242" s="38" t="s">
        <v>399</v>
      </c>
      <c r="B242" s="39" t="s">
        <v>615</v>
      </c>
      <c r="C242" s="40" t="s">
        <v>15</v>
      </c>
      <c r="D242" s="41">
        <v>4</v>
      </c>
      <c r="E242" s="42" t="s">
        <v>616</v>
      </c>
      <c r="F242" s="43"/>
    </row>
    <row r="243" spans="1:6" ht="25.5" x14ac:dyDescent="0.2">
      <c r="A243" s="38" t="s">
        <v>401</v>
      </c>
      <c r="B243" s="39" t="s">
        <v>621</v>
      </c>
      <c r="C243" s="40" t="s">
        <v>622</v>
      </c>
      <c r="D243" s="41">
        <v>2</v>
      </c>
      <c r="E243" s="42" t="s">
        <v>623</v>
      </c>
      <c r="F243" s="43"/>
    </row>
    <row r="244" spans="1:6" ht="25.5" x14ac:dyDescent="0.2">
      <c r="A244" s="38" t="s">
        <v>403</v>
      </c>
      <c r="B244" s="39" t="s">
        <v>624</v>
      </c>
      <c r="C244" s="40" t="s">
        <v>622</v>
      </c>
      <c r="D244" s="41">
        <v>1</v>
      </c>
      <c r="E244" s="42" t="s">
        <v>625</v>
      </c>
      <c r="F244" s="43"/>
    </row>
    <row r="245" spans="1:6" ht="25.5" x14ac:dyDescent="0.2">
      <c r="A245" s="38" t="s">
        <v>405</v>
      </c>
      <c r="B245" s="39" t="s">
        <v>626</v>
      </c>
      <c r="C245" s="40" t="s">
        <v>622</v>
      </c>
      <c r="D245" s="41">
        <v>1</v>
      </c>
      <c r="E245" s="42" t="s">
        <v>627</v>
      </c>
      <c r="F245" s="43"/>
    </row>
    <row r="246" spans="1:6" ht="25.5" x14ac:dyDescent="0.2">
      <c r="A246" s="38" t="s">
        <v>407</v>
      </c>
      <c r="B246" s="39" t="s">
        <v>605</v>
      </c>
      <c r="C246" s="40" t="s">
        <v>15</v>
      </c>
      <c r="D246" s="41">
        <v>10</v>
      </c>
      <c r="E246" s="42" t="s">
        <v>606</v>
      </c>
      <c r="F246" s="43"/>
    </row>
    <row r="247" spans="1:6" ht="25.5" x14ac:dyDescent="0.2">
      <c r="A247" s="38" t="s">
        <v>409</v>
      </c>
      <c r="B247" s="39" t="s">
        <v>607</v>
      </c>
      <c r="C247" s="40" t="s">
        <v>15</v>
      </c>
      <c r="D247" s="41">
        <v>6</v>
      </c>
      <c r="E247" s="42" t="s">
        <v>608</v>
      </c>
      <c r="F247" s="43"/>
    </row>
    <row r="248" spans="1:6" ht="25.5" x14ac:dyDescent="0.2">
      <c r="A248" s="38" t="s">
        <v>411</v>
      </c>
      <c r="B248" s="39" t="s">
        <v>617</v>
      </c>
      <c r="C248" s="40" t="s">
        <v>15</v>
      </c>
      <c r="D248" s="41">
        <v>4</v>
      </c>
      <c r="E248" s="42" t="s">
        <v>618</v>
      </c>
      <c r="F248" s="43"/>
    </row>
    <row r="249" spans="1:6" ht="25.5" x14ac:dyDescent="0.2">
      <c r="A249" s="38" t="s">
        <v>413</v>
      </c>
      <c r="B249" s="39" t="s">
        <v>609</v>
      </c>
      <c r="C249" s="40" t="s">
        <v>15</v>
      </c>
      <c r="D249" s="41">
        <v>3</v>
      </c>
      <c r="E249" s="42" t="s">
        <v>610</v>
      </c>
      <c r="F249" s="43"/>
    </row>
    <row r="250" spans="1:6" ht="25.5" x14ac:dyDescent="0.2">
      <c r="A250" s="38" t="s">
        <v>415</v>
      </c>
      <c r="B250" s="39" t="s">
        <v>630</v>
      </c>
      <c r="C250" s="40" t="s">
        <v>15</v>
      </c>
      <c r="D250" s="41">
        <v>20</v>
      </c>
      <c r="E250" s="42" t="s">
        <v>631</v>
      </c>
      <c r="F250" s="43"/>
    </row>
    <row r="251" spans="1:6" ht="25.5" x14ac:dyDescent="0.2">
      <c r="A251" s="38" t="s">
        <v>416</v>
      </c>
      <c r="B251" s="39" t="s">
        <v>628</v>
      </c>
      <c r="C251" s="40" t="s">
        <v>15</v>
      </c>
      <c r="D251" s="41">
        <v>100</v>
      </c>
      <c r="E251" s="42" t="s">
        <v>629</v>
      </c>
      <c r="F251" s="43"/>
    </row>
    <row r="252" spans="1:6" ht="25.5" x14ac:dyDescent="0.2">
      <c r="A252" s="38" t="s">
        <v>417</v>
      </c>
      <c r="B252" s="39" t="s">
        <v>640</v>
      </c>
      <c r="C252" s="40" t="s">
        <v>20</v>
      </c>
      <c r="D252" s="44">
        <v>0.02</v>
      </c>
      <c r="E252" s="42" t="s">
        <v>641</v>
      </c>
      <c r="F252" s="43"/>
    </row>
    <row r="253" spans="1:6" ht="25.5" x14ac:dyDescent="0.2">
      <c r="A253" s="38" t="s">
        <v>419</v>
      </c>
      <c r="B253" s="39" t="s">
        <v>642</v>
      </c>
      <c r="C253" s="40" t="s">
        <v>15</v>
      </c>
      <c r="D253" s="41">
        <v>1</v>
      </c>
      <c r="E253" s="42" t="s">
        <v>643</v>
      </c>
      <c r="F253" s="43"/>
    </row>
    <row r="254" spans="1:6" ht="25.5" x14ac:dyDescent="0.2">
      <c r="A254" s="38" t="s">
        <v>420</v>
      </c>
      <c r="B254" s="39" t="s">
        <v>644</v>
      </c>
      <c r="C254" s="40" t="s">
        <v>24</v>
      </c>
      <c r="D254" s="41">
        <v>10</v>
      </c>
      <c r="E254" s="42" t="s">
        <v>645</v>
      </c>
      <c r="F254" s="43"/>
    </row>
    <row r="255" spans="1:6" ht="25.5" x14ac:dyDescent="0.2">
      <c r="A255" s="38" t="s">
        <v>422</v>
      </c>
      <c r="B255" s="39" t="s">
        <v>646</v>
      </c>
      <c r="C255" s="40" t="s">
        <v>24</v>
      </c>
      <c r="D255" s="41">
        <v>10</v>
      </c>
      <c r="E255" s="42" t="s">
        <v>647</v>
      </c>
      <c r="F255" s="43"/>
    </row>
    <row r="256" spans="1:6" ht="25.5" x14ac:dyDescent="0.2">
      <c r="A256" s="38" t="s">
        <v>423</v>
      </c>
      <c r="B256" s="39" t="s">
        <v>648</v>
      </c>
      <c r="C256" s="40" t="s">
        <v>20</v>
      </c>
      <c r="D256" s="44">
        <v>2.2999999999999998</v>
      </c>
      <c r="E256" s="42" t="s">
        <v>649</v>
      </c>
      <c r="F256" s="43"/>
    </row>
    <row r="257" spans="1:6" ht="38.25" x14ac:dyDescent="0.2">
      <c r="A257" s="38" t="s">
        <v>424</v>
      </c>
      <c r="B257" s="39" t="s">
        <v>650</v>
      </c>
      <c r="C257" s="40" t="s">
        <v>41</v>
      </c>
      <c r="D257" s="44">
        <v>0.1</v>
      </c>
      <c r="E257" s="42" t="s">
        <v>651</v>
      </c>
      <c r="F257" s="43"/>
    </row>
    <row r="258" spans="1:6" ht="38.25" x14ac:dyDescent="0.2">
      <c r="A258" s="38" t="s">
        <v>425</v>
      </c>
      <c r="B258" s="39" t="s">
        <v>652</v>
      </c>
      <c r="C258" s="40" t="s">
        <v>41</v>
      </c>
      <c r="D258" s="44">
        <v>0.1</v>
      </c>
      <c r="E258" s="42" t="s">
        <v>653</v>
      </c>
      <c r="F258" s="43"/>
    </row>
    <row r="259" spans="1:6" ht="38.25" x14ac:dyDescent="0.2">
      <c r="A259" s="38" t="s">
        <v>426</v>
      </c>
      <c r="B259" s="39" t="s">
        <v>654</v>
      </c>
      <c r="C259" s="40" t="s">
        <v>41</v>
      </c>
      <c r="D259" s="44">
        <v>0.03</v>
      </c>
      <c r="E259" s="42" t="s">
        <v>655</v>
      </c>
      <c r="F259" s="43"/>
    </row>
    <row r="260" spans="1:6" ht="38.25" x14ac:dyDescent="0.2">
      <c r="A260" s="38" t="s">
        <v>427</v>
      </c>
      <c r="B260" s="39" t="s">
        <v>44</v>
      </c>
      <c r="C260" s="40" t="s">
        <v>45</v>
      </c>
      <c r="D260" s="44">
        <v>2.2999999999999998</v>
      </c>
      <c r="E260" s="42" t="s">
        <v>46</v>
      </c>
      <c r="F260" s="43"/>
    </row>
    <row r="261" spans="1:6" ht="25.5" x14ac:dyDescent="0.2">
      <c r="A261" s="38" t="s">
        <v>428</v>
      </c>
      <c r="B261" s="39" t="s">
        <v>632</v>
      </c>
      <c r="C261" s="40" t="s">
        <v>15</v>
      </c>
      <c r="D261" s="41">
        <v>100</v>
      </c>
      <c r="E261" s="42" t="s">
        <v>633</v>
      </c>
      <c r="F261" s="43"/>
    </row>
    <row r="262" spans="1:6" ht="25.5" x14ac:dyDescent="0.2">
      <c r="A262" s="38" t="s">
        <v>429</v>
      </c>
      <c r="B262" s="39" t="s">
        <v>634</v>
      </c>
      <c r="C262" s="40" t="s">
        <v>15</v>
      </c>
      <c r="D262" s="41">
        <v>100</v>
      </c>
      <c r="E262" s="42" t="s">
        <v>635</v>
      </c>
      <c r="F262" s="43"/>
    </row>
    <row r="263" spans="1:6" ht="25.5" x14ac:dyDescent="0.2">
      <c r="A263" s="38" t="s">
        <v>430</v>
      </c>
      <c r="B263" s="39" t="s">
        <v>636</v>
      </c>
      <c r="C263" s="40" t="s">
        <v>15</v>
      </c>
      <c r="D263" s="41">
        <v>10</v>
      </c>
      <c r="E263" s="42" t="s">
        <v>637</v>
      </c>
      <c r="F263" s="43"/>
    </row>
    <row r="264" spans="1:6" ht="25.5" x14ac:dyDescent="0.2">
      <c r="A264" s="38" t="s">
        <v>431</v>
      </c>
      <c r="B264" s="39" t="s">
        <v>638</v>
      </c>
      <c r="C264" s="40" t="s">
        <v>15</v>
      </c>
      <c r="D264" s="41">
        <v>20</v>
      </c>
      <c r="E264" s="42" t="s">
        <v>639</v>
      </c>
      <c r="F264" s="43"/>
    </row>
    <row r="265" spans="1:6" ht="22.5" customHeight="1" x14ac:dyDescent="0.2">
      <c r="A265" s="46" t="s">
        <v>687</v>
      </c>
      <c r="B265" s="47"/>
      <c r="C265" s="47"/>
      <c r="D265" s="47"/>
      <c r="E265" s="47"/>
      <c r="F265" s="47"/>
    </row>
    <row r="266" spans="1:6" ht="25.5" x14ac:dyDescent="0.2">
      <c r="A266" s="38" t="s">
        <v>432</v>
      </c>
      <c r="B266" s="39" t="s">
        <v>572</v>
      </c>
      <c r="C266" s="40" t="s">
        <v>28</v>
      </c>
      <c r="D266" s="41">
        <v>1</v>
      </c>
      <c r="E266" s="42" t="s">
        <v>573</v>
      </c>
      <c r="F266" s="43"/>
    </row>
    <row r="267" spans="1:6" ht="38.25" x14ac:dyDescent="0.2">
      <c r="A267" s="38" t="s">
        <v>433</v>
      </c>
      <c r="B267" s="39" t="s">
        <v>658</v>
      </c>
      <c r="C267" s="40" t="s">
        <v>15</v>
      </c>
      <c r="D267" s="41">
        <v>1</v>
      </c>
      <c r="E267" s="42" t="s">
        <v>16</v>
      </c>
      <c r="F267" s="43"/>
    </row>
    <row r="268" spans="1:6" ht="25.5" x14ac:dyDescent="0.2">
      <c r="A268" s="38" t="s">
        <v>434</v>
      </c>
      <c r="B268" s="39" t="s">
        <v>575</v>
      </c>
      <c r="C268" s="40" t="s">
        <v>28</v>
      </c>
      <c r="D268" s="41">
        <v>6</v>
      </c>
      <c r="E268" s="42" t="s">
        <v>148</v>
      </c>
      <c r="F268" s="43"/>
    </row>
    <row r="269" spans="1:6" ht="25.5" x14ac:dyDescent="0.2">
      <c r="A269" s="38" t="s">
        <v>435</v>
      </c>
      <c r="B269" s="39" t="s">
        <v>576</v>
      </c>
      <c r="C269" s="40" t="s">
        <v>15</v>
      </c>
      <c r="D269" s="41">
        <v>6</v>
      </c>
      <c r="E269" s="42" t="s">
        <v>577</v>
      </c>
      <c r="F269" s="43"/>
    </row>
    <row r="270" spans="1:6" ht="25.5" x14ac:dyDescent="0.2">
      <c r="A270" s="38" t="s">
        <v>436</v>
      </c>
      <c r="B270" s="39" t="s">
        <v>578</v>
      </c>
      <c r="C270" s="40" t="s">
        <v>15</v>
      </c>
      <c r="D270" s="41">
        <v>6</v>
      </c>
      <c r="E270" s="42" t="s">
        <v>579</v>
      </c>
      <c r="F270" s="43"/>
    </row>
    <row r="271" spans="1:6" x14ac:dyDescent="0.2">
      <c r="A271" s="38" t="s">
        <v>437</v>
      </c>
      <c r="B271" s="39" t="s">
        <v>580</v>
      </c>
      <c r="C271" s="40" t="s">
        <v>15</v>
      </c>
      <c r="D271" s="41">
        <v>6</v>
      </c>
      <c r="E271" s="42" t="s">
        <v>581</v>
      </c>
      <c r="F271" s="43"/>
    </row>
    <row r="272" spans="1:6" ht="25.5" x14ac:dyDescent="0.2">
      <c r="A272" s="38" t="s">
        <v>438</v>
      </c>
      <c r="B272" s="39" t="s">
        <v>582</v>
      </c>
      <c r="C272" s="40" t="s">
        <v>15</v>
      </c>
      <c r="D272" s="41">
        <v>6</v>
      </c>
      <c r="E272" s="42" t="s">
        <v>583</v>
      </c>
      <c r="F272" s="43"/>
    </row>
    <row r="273" spans="1:6" ht="25.5" x14ac:dyDescent="0.2">
      <c r="A273" s="38" t="s">
        <v>439</v>
      </c>
      <c r="B273" s="39" t="s">
        <v>100</v>
      </c>
      <c r="C273" s="40" t="s">
        <v>28</v>
      </c>
      <c r="D273" s="44">
        <v>9</v>
      </c>
      <c r="E273" s="42" t="s">
        <v>72</v>
      </c>
      <c r="F273" s="43"/>
    </row>
    <row r="274" spans="1:6" ht="38.25" x14ac:dyDescent="0.2">
      <c r="A274" s="38" t="s">
        <v>440</v>
      </c>
      <c r="B274" s="39" t="s">
        <v>659</v>
      </c>
      <c r="C274" s="40" t="s">
        <v>15</v>
      </c>
      <c r="D274" s="41">
        <v>1</v>
      </c>
      <c r="E274" s="42" t="s">
        <v>660</v>
      </c>
      <c r="F274" s="43"/>
    </row>
    <row r="275" spans="1:6" x14ac:dyDescent="0.2">
      <c r="A275" s="38" t="s">
        <v>441</v>
      </c>
      <c r="B275" s="39" t="s">
        <v>584</v>
      </c>
      <c r="C275" s="40" t="s">
        <v>15</v>
      </c>
      <c r="D275" s="41">
        <v>1</v>
      </c>
      <c r="E275" s="42" t="s">
        <v>585</v>
      </c>
      <c r="F275" s="43"/>
    </row>
    <row r="276" spans="1:6" ht="25.5" x14ac:dyDescent="0.2">
      <c r="A276" s="38" t="s">
        <v>442</v>
      </c>
      <c r="B276" s="39" t="s">
        <v>586</v>
      </c>
      <c r="C276" s="40" t="s">
        <v>15</v>
      </c>
      <c r="D276" s="41">
        <v>1</v>
      </c>
      <c r="E276" s="42" t="s">
        <v>587</v>
      </c>
      <c r="F276" s="43"/>
    </row>
    <row r="277" spans="1:6" ht="25.5" x14ac:dyDescent="0.2">
      <c r="A277" s="38" t="s">
        <v>443</v>
      </c>
      <c r="B277" s="39" t="s">
        <v>588</v>
      </c>
      <c r="C277" s="40" t="s">
        <v>15</v>
      </c>
      <c r="D277" s="41">
        <v>1</v>
      </c>
      <c r="E277" s="42" t="s">
        <v>589</v>
      </c>
      <c r="F277" s="43"/>
    </row>
    <row r="278" spans="1:6" ht="25.5" x14ac:dyDescent="0.2">
      <c r="A278" s="38" t="s">
        <v>444</v>
      </c>
      <c r="B278" s="39" t="s">
        <v>590</v>
      </c>
      <c r="C278" s="40" t="s">
        <v>15</v>
      </c>
      <c r="D278" s="41">
        <v>1</v>
      </c>
      <c r="E278" s="42" t="s">
        <v>591</v>
      </c>
      <c r="F278" s="43"/>
    </row>
    <row r="279" spans="1:6" ht="25.5" x14ac:dyDescent="0.2">
      <c r="A279" s="38" t="s">
        <v>445</v>
      </c>
      <c r="B279" s="39" t="s">
        <v>592</v>
      </c>
      <c r="C279" s="40" t="s">
        <v>15</v>
      </c>
      <c r="D279" s="41">
        <v>1</v>
      </c>
      <c r="E279" s="42" t="s">
        <v>593</v>
      </c>
      <c r="F279" s="43"/>
    </row>
    <row r="280" spans="1:6" ht="25.5" x14ac:dyDescent="0.2">
      <c r="A280" s="38" t="s">
        <v>446</v>
      </c>
      <c r="B280" s="39" t="s">
        <v>661</v>
      </c>
      <c r="C280" s="40" t="s">
        <v>15</v>
      </c>
      <c r="D280" s="41">
        <v>2</v>
      </c>
      <c r="E280" s="42" t="s">
        <v>662</v>
      </c>
      <c r="F280" s="43"/>
    </row>
    <row r="281" spans="1:6" x14ac:dyDescent="0.2">
      <c r="A281" s="38" t="s">
        <v>447</v>
      </c>
      <c r="B281" s="39" t="s">
        <v>663</v>
      </c>
      <c r="C281" s="40" t="s">
        <v>15</v>
      </c>
      <c r="D281" s="41">
        <v>1</v>
      </c>
      <c r="E281" s="42" t="s">
        <v>664</v>
      </c>
      <c r="F281" s="43"/>
    </row>
    <row r="282" spans="1:6" ht="25.5" x14ac:dyDescent="0.2">
      <c r="A282" s="38" t="s">
        <v>448</v>
      </c>
      <c r="B282" s="39" t="s">
        <v>100</v>
      </c>
      <c r="C282" s="40" t="s">
        <v>28</v>
      </c>
      <c r="D282" s="44">
        <v>2</v>
      </c>
      <c r="E282" s="42" t="s">
        <v>72</v>
      </c>
      <c r="F282" s="43"/>
    </row>
    <row r="283" spans="1:6" ht="25.5" x14ac:dyDescent="0.2">
      <c r="A283" s="38" t="s">
        <v>449</v>
      </c>
      <c r="B283" s="39" t="s">
        <v>596</v>
      </c>
      <c r="C283" s="40" t="s">
        <v>15</v>
      </c>
      <c r="D283" s="41">
        <v>1</v>
      </c>
      <c r="E283" s="42" t="s">
        <v>597</v>
      </c>
      <c r="F283" s="43"/>
    </row>
    <row r="284" spans="1:6" ht="25.5" x14ac:dyDescent="0.2">
      <c r="A284" s="38" t="s">
        <v>450</v>
      </c>
      <c r="B284" s="39" t="s">
        <v>598</v>
      </c>
      <c r="C284" s="40" t="s">
        <v>15</v>
      </c>
      <c r="D284" s="41">
        <v>1</v>
      </c>
      <c r="E284" s="42" t="s">
        <v>599</v>
      </c>
      <c r="F284" s="43"/>
    </row>
    <row r="285" spans="1:6" ht="25.5" x14ac:dyDescent="0.2">
      <c r="A285" s="38" t="s">
        <v>451</v>
      </c>
      <c r="B285" s="39" t="s">
        <v>600</v>
      </c>
      <c r="C285" s="40" t="s">
        <v>45</v>
      </c>
      <c r="D285" s="44">
        <v>0.06</v>
      </c>
      <c r="E285" s="42" t="s">
        <v>154</v>
      </c>
      <c r="F285" s="43"/>
    </row>
    <row r="286" spans="1:6" ht="25.5" x14ac:dyDescent="0.2">
      <c r="A286" s="38" t="s">
        <v>452</v>
      </c>
      <c r="B286" s="39" t="s">
        <v>665</v>
      </c>
      <c r="C286" s="40" t="s">
        <v>15</v>
      </c>
      <c r="D286" s="41">
        <v>6</v>
      </c>
      <c r="E286" s="42" t="s">
        <v>666</v>
      </c>
      <c r="F286" s="43"/>
    </row>
    <row r="287" spans="1:6" ht="38.25" x14ac:dyDescent="0.2">
      <c r="A287" s="38" t="s">
        <v>453</v>
      </c>
      <c r="B287" s="39" t="s">
        <v>547</v>
      </c>
      <c r="C287" s="40" t="s">
        <v>28</v>
      </c>
      <c r="D287" s="41">
        <v>6</v>
      </c>
      <c r="E287" s="42" t="s">
        <v>548</v>
      </c>
      <c r="F287" s="43"/>
    </row>
    <row r="288" spans="1:6" ht="25.5" x14ac:dyDescent="0.2">
      <c r="A288" s="38" t="s">
        <v>454</v>
      </c>
      <c r="B288" s="39" t="s">
        <v>667</v>
      </c>
      <c r="C288" s="40" t="s">
        <v>15</v>
      </c>
      <c r="D288" s="41">
        <v>6</v>
      </c>
      <c r="E288" s="42" t="s">
        <v>668</v>
      </c>
      <c r="F288" s="43"/>
    </row>
    <row r="289" spans="1:6" ht="25.5" x14ac:dyDescent="0.2">
      <c r="A289" s="38" t="s">
        <v>455</v>
      </c>
      <c r="B289" s="39" t="s">
        <v>600</v>
      </c>
      <c r="C289" s="40" t="s">
        <v>45</v>
      </c>
      <c r="D289" s="44">
        <v>1.42</v>
      </c>
      <c r="E289" s="42" t="s">
        <v>154</v>
      </c>
      <c r="F289" s="43"/>
    </row>
    <row r="290" spans="1:6" ht="38.25" x14ac:dyDescent="0.2">
      <c r="A290" s="38" t="s">
        <v>688</v>
      </c>
      <c r="B290" s="39" t="s">
        <v>601</v>
      </c>
      <c r="C290" s="40" t="s">
        <v>15</v>
      </c>
      <c r="D290" s="41">
        <v>30</v>
      </c>
      <c r="E290" s="42" t="s">
        <v>602</v>
      </c>
      <c r="F290" s="43"/>
    </row>
    <row r="291" spans="1:6" ht="25.5" x14ac:dyDescent="0.2">
      <c r="A291" s="38" t="s">
        <v>689</v>
      </c>
      <c r="B291" s="39" t="s">
        <v>603</v>
      </c>
      <c r="C291" s="40" t="s">
        <v>15</v>
      </c>
      <c r="D291" s="41">
        <v>3</v>
      </c>
      <c r="E291" s="42" t="s">
        <v>604</v>
      </c>
      <c r="F291" s="43"/>
    </row>
    <row r="292" spans="1:6" ht="25.5" x14ac:dyDescent="0.2">
      <c r="A292" s="38" t="s">
        <v>690</v>
      </c>
      <c r="B292" s="39" t="s">
        <v>613</v>
      </c>
      <c r="C292" s="40" t="s">
        <v>15</v>
      </c>
      <c r="D292" s="41">
        <v>72</v>
      </c>
      <c r="E292" s="42" t="s">
        <v>614</v>
      </c>
      <c r="F292" s="43"/>
    </row>
    <row r="293" spans="1:6" ht="25.5" x14ac:dyDescent="0.2">
      <c r="A293" s="38" t="s">
        <v>691</v>
      </c>
      <c r="B293" s="39" t="s">
        <v>615</v>
      </c>
      <c r="C293" s="40" t="s">
        <v>15</v>
      </c>
      <c r="D293" s="41">
        <v>5</v>
      </c>
      <c r="E293" s="42" t="s">
        <v>616</v>
      </c>
      <c r="F293" s="43"/>
    </row>
    <row r="294" spans="1:6" ht="25.5" x14ac:dyDescent="0.2">
      <c r="A294" s="38" t="s">
        <v>692</v>
      </c>
      <c r="B294" s="39" t="s">
        <v>669</v>
      </c>
      <c r="C294" s="40" t="s">
        <v>15</v>
      </c>
      <c r="D294" s="41">
        <v>40</v>
      </c>
      <c r="E294" s="42" t="s">
        <v>670</v>
      </c>
      <c r="F294" s="43"/>
    </row>
    <row r="295" spans="1:6" ht="25.5" x14ac:dyDescent="0.2">
      <c r="A295" s="38" t="s">
        <v>693</v>
      </c>
      <c r="B295" s="39" t="s">
        <v>671</v>
      </c>
      <c r="C295" s="40" t="s">
        <v>15</v>
      </c>
      <c r="D295" s="41">
        <v>1</v>
      </c>
      <c r="E295" s="42" t="s">
        <v>672</v>
      </c>
      <c r="F295" s="43"/>
    </row>
    <row r="296" spans="1:6" ht="25.5" x14ac:dyDescent="0.2">
      <c r="A296" s="38" t="s">
        <v>694</v>
      </c>
      <c r="B296" s="39" t="s">
        <v>621</v>
      </c>
      <c r="C296" s="40" t="s">
        <v>622</v>
      </c>
      <c r="D296" s="41">
        <v>2</v>
      </c>
      <c r="E296" s="42" t="s">
        <v>623</v>
      </c>
      <c r="F296" s="43"/>
    </row>
    <row r="297" spans="1:6" ht="25.5" x14ac:dyDescent="0.2">
      <c r="A297" s="38" t="s">
        <v>695</v>
      </c>
      <c r="B297" s="39" t="s">
        <v>624</v>
      </c>
      <c r="C297" s="40" t="s">
        <v>622</v>
      </c>
      <c r="D297" s="41">
        <v>1</v>
      </c>
      <c r="E297" s="42" t="s">
        <v>625</v>
      </c>
      <c r="F297" s="43"/>
    </row>
    <row r="298" spans="1:6" ht="25.5" x14ac:dyDescent="0.2">
      <c r="A298" s="38" t="s">
        <v>696</v>
      </c>
      <c r="B298" s="39" t="s">
        <v>626</v>
      </c>
      <c r="C298" s="40" t="s">
        <v>622</v>
      </c>
      <c r="D298" s="41">
        <v>1</v>
      </c>
      <c r="E298" s="42" t="s">
        <v>627</v>
      </c>
      <c r="F298" s="43"/>
    </row>
    <row r="299" spans="1:6" ht="25.5" x14ac:dyDescent="0.2">
      <c r="A299" s="38" t="s">
        <v>697</v>
      </c>
      <c r="B299" s="39" t="s">
        <v>628</v>
      </c>
      <c r="C299" s="40" t="s">
        <v>15</v>
      </c>
      <c r="D299" s="41">
        <v>100</v>
      </c>
      <c r="E299" s="42" t="s">
        <v>629</v>
      </c>
      <c r="F299" s="43"/>
    </row>
    <row r="300" spans="1:6" ht="25.5" x14ac:dyDescent="0.2">
      <c r="A300" s="38" t="s">
        <v>698</v>
      </c>
      <c r="B300" s="39" t="s">
        <v>630</v>
      </c>
      <c r="C300" s="40" t="s">
        <v>15</v>
      </c>
      <c r="D300" s="41">
        <v>20</v>
      </c>
      <c r="E300" s="42" t="s">
        <v>631</v>
      </c>
      <c r="F300" s="43"/>
    </row>
    <row r="301" spans="1:6" ht="38.25" x14ac:dyDescent="0.2">
      <c r="A301" s="38" t="s">
        <v>699</v>
      </c>
      <c r="B301" s="39" t="s">
        <v>44</v>
      </c>
      <c r="C301" s="40" t="s">
        <v>45</v>
      </c>
      <c r="D301" s="44">
        <v>3.3</v>
      </c>
      <c r="E301" s="42" t="s">
        <v>46</v>
      </c>
      <c r="F301" s="43"/>
    </row>
    <row r="302" spans="1:6" ht="25.5" x14ac:dyDescent="0.2">
      <c r="A302" s="38" t="s">
        <v>700</v>
      </c>
      <c r="B302" s="39" t="s">
        <v>632</v>
      </c>
      <c r="C302" s="40" t="s">
        <v>15</v>
      </c>
      <c r="D302" s="41">
        <v>200</v>
      </c>
      <c r="E302" s="42" t="s">
        <v>633</v>
      </c>
      <c r="F302" s="43"/>
    </row>
    <row r="303" spans="1:6" ht="25.5" x14ac:dyDescent="0.2">
      <c r="A303" s="38" t="s">
        <v>701</v>
      </c>
      <c r="B303" s="39" t="s">
        <v>634</v>
      </c>
      <c r="C303" s="40" t="s">
        <v>15</v>
      </c>
      <c r="D303" s="41">
        <v>100</v>
      </c>
      <c r="E303" s="42" t="s">
        <v>635</v>
      </c>
      <c r="F303" s="43"/>
    </row>
    <row r="304" spans="1:6" ht="25.5" x14ac:dyDescent="0.2">
      <c r="A304" s="38" t="s">
        <v>702</v>
      </c>
      <c r="B304" s="39" t="s">
        <v>636</v>
      </c>
      <c r="C304" s="40" t="s">
        <v>15</v>
      </c>
      <c r="D304" s="41">
        <v>10</v>
      </c>
      <c r="E304" s="42" t="s">
        <v>637</v>
      </c>
      <c r="F304" s="43"/>
    </row>
    <row r="305" spans="1:6" ht="25.5" x14ac:dyDescent="0.2">
      <c r="A305" s="38" t="s">
        <v>703</v>
      </c>
      <c r="B305" s="39" t="s">
        <v>638</v>
      </c>
      <c r="C305" s="40" t="s">
        <v>15</v>
      </c>
      <c r="D305" s="41">
        <v>20</v>
      </c>
      <c r="E305" s="42" t="s">
        <v>639</v>
      </c>
      <c r="F305" s="43"/>
    </row>
    <row r="306" spans="1:6" ht="25.5" x14ac:dyDescent="0.2">
      <c r="A306" s="38" t="s">
        <v>704</v>
      </c>
      <c r="B306" s="39" t="s">
        <v>640</v>
      </c>
      <c r="C306" s="40" t="s">
        <v>20</v>
      </c>
      <c r="D306" s="44">
        <v>0.02</v>
      </c>
      <c r="E306" s="42" t="s">
        <v>641</v>
      </c>
      <c r="F306" s="43"/>
    </row>
    <row r="307" spans="1:6" ht="25.5" x14ac:dyDescent="0.2">
      <c r="A307" s="38" t="s">
        <v>705</v>
      </c>
      <c r="B307" s="39" t="s">
        <v>642</v>
      </c>
      <c r="C307" s="40" t="s">
        <v>15</v>
      </c>
      <c r="D307" s="41">
        <v>1</v>
      </c>
      <c r="E307" s="42" t="s">
        <v>643</v>
      </c>
      <c r="F307" s="43"/>
    </row>
    <row r="308" spans="1:6" ht="25.5" x14ac:dyDescent="0.2">
      <c r="A308" s="38" t="s">
        <v>706</v>
      </c>
      <c r="B308" s="39" t="s">
        <v>644</v>
      </c>
      <c r="C308" s="40" t="s">
        <v>24</v>
      </c>
      <c r="D308" s="41">
        <v>10</v>
      </c>
      <c r="E308" s="42" t="s">
        <v>645</v>
      </c>
      <c r="F308" s="43"/>
    </row>
    <row r="309" spans="1:6" ht="25.5" x14ac:dyDescent="0.2">
      <c r="A309" s="38" t="s">
        <v>707</v>
      </c>
      <c r="B309" s="39" t="s">
        <v>646</v>
      </c>
      <c r="C309" s="40" t="s">
        <v>24</v>
      </c>
      <c r="D309" s="41">
        <v>10</v>
      </c>
      <c r="E309" s="42" t="s">
        <v>647</v>
      </c>
      <c r="F309" s="43"/>
    </row>
    <row r="310" spans="1:6" ht="25.5" x14ac:dyDescent="0.2">
      <c r="A310" s="38" t="s">
        <v>708</v>
      </c>
      <c r="B310" s="39" t="s">
        <v>648</v>
      </c>
      <c r="C310" s="40" t="s">
        <v>20</v>
      </c>
      <c r="D310" s="44">
        <v>3</v>
      </c>
      <c r="E310" s="42" t="s">
        <v>649</v>
      </c>
      <c r="F310" s="43"/>
    </row>
    <row r="311" spans="1:6" ht="38.25" x14ac:dyDescent="0.2">
      <c r="A311" s="38" t="s">
        <v>709</v>
      </c>
      <c r="B311" s="39" t="s">
        <v>650</v>
      </c>
      <c r="C311" s="40" t="s">
        <v>41</v>
      </c>
      <c r="D311" s="44">
        <v>0.06</v>
      </c>
      <c r="E311" s="42" t="s">
        <v>651</v>
      </c>
      <c r="F311" s="43"/>
    </row>
    <row r="312" spans="1:6" ht="38.25" x14ac:dyDescent="0.2">
      <c r="A312" s="38" t="s">
        <v>710</v>
      </c>
      <c r="B312" s="39" t="s">
        <v>652</v>
      </c>
      <c r="C312" s="40" t="s">
        <v>41</v>
      </c>
      <c r="D312" s="44">
        <v>0.2</v>
      </c>
      <c r="E312" s="42" t="s">
        <v>653</v>
      </c>
      <c r="F312" s="43"/>
    </row>
    <row r="313" spans="1:6" ht="38.25" x14ac:dyDescent="0.2">
      <c r="A313" s="38" t="s">
        <v>711</v>
      </c>
      <c r="B313" s="39" t="s">
        <v>654</v>
      </c>
      <c r="C313" s="40" t="s">
        <v>41</v>
      </c>
      <c r="D313" s="44">
        <v>0.04</v>
      </c>
      <c r="E313" s="42" t="s">
        <v>655</v>
      </c>
      <c r="F313" s="43"/>
    </row>
    <row r="314" spans="1:6" ht="25.5" x14ac:dyDescent="0.2">
      <c r="A314" s="38" t="s">
        <v>712</v>
      </c>
      <c r="B314" s="39" t="s">
        <v>100</v>
      </c>
      <c r="C314" s="40" t="s">
        <v>28</v>
      </c>
      <c r="D314" s="41">
        <v>2</v>
      </c>
      <c r="E314" s="42" t="s">
        <v>72</v>
      </c>
      <c r="F314" s="43"/>
    </row>
    <row r="315" spans="1:6" ht="25.5" x14ac:dyDescent="0.2">
      <c r="A315" s="38" t="s">
        <v>713</v>
      </c>
      <c r="B315" s="39" t="s">
        <v>673</v>
      </c>
      <c r="C315" s="40" t="s">
        <v>15</v>
      </c>
      <c r="D315" s="41">
        <v>2</v>
      </c>
      <c r="E315" s="42" t="s">
        <v>674</v>
      </c>
      <c r="F315" s="43"/>
    </row>
    <row r="316" spans="1:6" ht="25.5" x14ac:dyDescent="0.2">
      <c r="A316" s="38" t="s">
        <v>714</v>
      </c>
      <c r="B316" s="39" t="s">
        <v>617</v>
      </c>
      <c r="C316" s="40" t="s">
        <v>15</v>
      </c>
      <c r="D316" s="41">
        <v>2</v>
      </c>
      <c r="E316" s="42" t="s">
        <v>618</v>
      </c>
      <c r="F316" s="43"/>
    </row>
    <row r="317" spans="1:6" ht="25.5" x14ac:dyDescent="0.2">
      <c r="A317" s="38" t="s">
        <v>715</v>
      </c>
      <c r="B317" s="39" t="s">
        <v>619</v>
      </c>
      <c r="C317" s="40" t="s">
        <v>15</v>
      </c>
      <c r="D317" s="41">
        <v>10</v>
      </c>
      <c r="E317" s="42" t="s">
        <v>620</v>
      </c>
      <c r="F317" s="43"/>
    </row>
    <row r="318" spans="1:6" ht="25.5" x14ac:dyDescent="0.2">
      <c r="A318" s="38" t="s">
        <v>716</v>
      </c>
      <c r="B318" s="39" t="s">
        <v>609</v>
      </c>
      <c r="C318" s="40" t="s">
        <v>15</v>
      </c>
      <c r="D318" s="41">
        <v>2</v>
      </c>
      <c r="E318" s="42" t="s">
        <v>610</v>
      </c>
      <c r="F318" s="43"/>
    </row>
    <row r="319" spans="1:6" ht="25.5" x14ac:dyDescent="0.2">
      <c r="A319" s="38" t="s">
        <v>717</v>
      </c>
      <c r="B319" s="39" t="s">
        <v>605</v>
      </c>
      <c r="C319" s="40" t="s">
        <v>15</v>
      </c>
      <c r="D319" s="41">
        <v>20</v>
      </c>
      <c r="E319" s="42" t="s">
        <v>606</v>
      </c>
      <c r="F319" s="43"/>
    </row>
    <row r="320" spans="1:6" ht="25.5" x14ac:dyDescent="0.2">
      <c r="A320" s="38" t="s">
        <v>718</v>
      </c>
      <c r="B320" s="39" t="s">
        <v>607</v>
      </c>
      <c r="C320" s="40" t="s">
        <v>15</v>
      </c>
      <c r="D320" s="41">
        <v>9</v>
      </c>
      <c r="E320" s="42" t="s">
        <v>608</v>
      </c>
      <c r="F320" s="43"/>
    </row>
    <row r="321" spans="1:6" ht="22.5" customHeight="1" x14ac:dyDescent="0.2">
      <c r="A321" s="46" t="s">
        <v>719</v>
      </c>
      <c r="B321" s="47"/>
      <c r="C321" s="47"/>
      <c r="D321" s="47"/>
      <c r="E321" s="47"/>
      <c r="F321" s="47"/>
    </row>
    <row r="322" spans="1:6" ht="25.5" x14ac:dyDescent="0.2">
      <c r="A322" s="38" t="s">
        <v>720</v>
      </c>
      <c r="B322" s="39" t="s">
        <v>572</v>
      </c>
      <c r="C322" s="40" t="s">
        <v>28</v>
      </c>
      <c r="D322" s="41">
        <v>1</v>
      </c>
      <c r="E322" s="42" t="s">
        <v>573</v>
      </c>
      <c r="F322" s="43"/>
    </row>
    <row r="323" spans="1:6" ht="38.25" x14ac:dyDescent="0.2">
      <c r="A323" s="38" t="s">
        <v>721</v>
      </c>
      <c r="B323" s="39" t="s">
        <v>658</v>
      </c>
      <c r="C323" s="40" t="s">
        <v>15</v>
      </c>
      <c r="D323" s="41">
        <v>1</v>
      </c>
      <c r="E323" s="42" t="s">
        <v>16</v>
      </c>
      <c r="F323" s="43"/>
    </row>
    <row r="324" spans="1:6" ht="25.5" x14ac:dyDescent="0.2">
      <c r="A324" s="38" t="s">
        <v>722</v>
      </c>
      <c r="B324" s="39" t="s">
        <v>575</v>
      </c>
      <c r="C324" s="40" t="s">
        <v>28</v>
      </c>
      <c r="D324" s="41">
        <v>6</v>
      </c>
      <c r="E324" s="42" t="s">
        <v>148</v>
      </c>
      <c r="F324" s="43"/>
    </row>
    <row r="325" spans="1:6" ht="25.5" x14ac:dyDescent="0.2">
      <c r="A325" s="38" t="s">
        <v>723</v>
      </c>
      <c r="B325" s="39" t="s">
        <v>576</v>
      </c>
      <c r="C325" s="40" t="s">
        <v>15</v>
      </c>
      <c r="D325" s="41">
        <v>6</v>
      </c>
      <c r="E325" s="42" t="s">
        <v>577</v>
      </c>
      <c r="F325" s="43"/>
    </row>
    <row r="326" spans="1:6" ht="25.5" x14ac:dyDescent="0.2">
      <c r="A326" s="38" t="s">
        <v>724</v>
      </c>
      <c r="B326" s="39" t="s">
        <v>578</v>
      </c>
      <c r="C326" s="40" t="s">
        <v>15</v>
      </c>
      <c r="D326" s="41">
        <v>6</v>
      </c>
      <c r="E326" s="42" t="s">
        <v>579</v>
      </c>
      <c r="F326" s="43"/>
    </row>
    <row r="327" spans="1:6" x14ac:dyDescent="0.2">
      <c r="A327" s="38" t="s">
        <v>725</v>
      </c>
      <c r="B327" s="39" t="s">
        <v>580</v>
      </c>
      <c r="C327" s="40" t="s">
        <v>15</v>
      </c>
      <c r="D327" s="41">
        <v>6</v>
      </c>
      <c r="E327" s="42" t="s">
        <v>581</v>
      </c>
      <c r="F327" s="43"/>
    </row>
    <row r="328" spans="1:6" ht="25.5" x14ac:dyDescent="0.2">
      <c r="A328" s="38" t="s">
        <v>726</v>
      </c>
      <c r="B328" s="39" t="s">
        <v>582</v>
      </c>
      <c r="C328" s="40" t="s">
        <v>15</v>
      </c>
      <c r="D328" s="41">
        <v>6</v>
      </c>
      <c r="E328" s="42" t="s">
        <v>583</v>
      </c>
      <c r="F328" s="43"/>
    </row>
    <row r="329" spans="1:6" ht="25.5" x14ac:dyDescent="0.2">
      <c r="A329" s="38" t="s">
        <v>727</v>
      </c>
      <c r="B329" s="39" t="s">
        <v>100</v>
      </c>
      <c r="C329" s="40" t="s">
        <v>28</v>
      </c>
      <c r="D329" s="44">
        <v>7</v>
      </c>
      <c r="E329" s="42" t="s">
        <v>72</v>
      </c>
      <c r="F329" s="43"/>
    </row>
    <row r="330" spans="1:6" ht="38.25" x14ac:dyDescent="0.2">
      <c r="A330" s="38" t="s">
        <v>728</v>
      </c>
      <c r="B330" s="39" t="s">
        <v>659</v>
      </c>
      <c r="C330" s="40" t="s">
        <v>15</v>
      </c>
      <c r="D330" s="41">
        <v>1</v>
      </c>
      <c r="E330" s="42" t="s">
        <v>660</v>
      </c>
      <c r="F330" s="43"/>
    </row>
    <row r="331" spans="1:6" x14ac:dyDescent="0.2">
      <c r="A331" s="38" t="s">
        <v>729</v>
      </c>
      <c r="B331" s="39" t="s">
        <v>584</v>
      </c>
      <c r="C331" s="40" t="s">
        <v>15</v>
      </c>
      <c r="D331" s="41">
        <v>1</v>
      </c>
      <c r="E331" s="42" t="s">
        <v>585</v>
      </c>
      <c r="F331" s="43"/>
    </row>
    <row r="332" spans="1:6" ht="25.5" x14ac:dyDescent="0.2">
      <c r="A332" s="38" t="s">
        <v>730</v>
      </c>
      <c r="B332" s="39" t="s">
        <v>586</v>
      </c>
      <c r="C332" s="40" t="s">
        <v>15</v>
      </c>
      <c r="D332" s="41">
        <v>1</v>
      </c>
      <c r="E332" s="42" t="s">
        <v>587</v>
      </c>
      <c r="F332" s="43"/>
    </row>
    <row r="333" spans="1:6" ht="25.5" x14ac:dyDescent="0.2">
      <c r="A333" s="38" t="s">
        <v>731</v>
      </c>
      <c r="B333" s="39" t="s">
        <v>588</v>
      </c>
      <c r="C333" s="40" t="s">
        <v>15</v>
      </c>
      <c r="D333" s="41">
        <v>1</v>
      </c>
      <c r="E333" s="42" t="s">
        <v>589</v>
      </c>
      <c r="F333" s="43"/>
    </row>
    <row r="334" spans="1:6" ht="25.5" x14ac:dyDescent="0.2">
      <c r="A334" s="38" t="s">
        <v>732</v>
      </c>
      <c r="B334" s="39" t="s">
        <v>590</v>
      </c>
      <c r="C334" s="40" t="s">
        <v>15</v>
      </c>
      <c r="D334" s="41">
        <v>1</v>
      </c>
      <c r="E334" s="42" t="s">
        <v>591</v>
      </c>
      <c r="F334" s="43"/>
    </row>
    <row r="335" spans="1:6" ht="25.5" x14ac:dyDescent="0.2">
      <c r="A335" s="38" t="s">
        <v>733</v>
      </c>
      <c r="B335" s="39" t="s">
        <v>592</v>
      </c>
      <c r="C335" s="40" t="s">
        <v>15</v>
      </c>
      <c r="D335" s="41">
        <v>1</v>
      </c>
      <c r="E335" s="42" t="s">
        <v>593</v>
      </c>
      <c r="F335" s="43"/>
    </row>
    <row r="336" spans="1:6" x14ac:dyDescent="0.2">
      <c r="A336" s="38" t="s">
        <v>734</v>
      </c>
      <c r="B336" s="39" t="s">
        <v>663</v>
      </c>
      <c r="C336" s="40" t="s">
        <v>15</v>
      </c>
      <c r="D336" s="41">
        <v>1</v>
      </c>
      <c r="E336" s="42" t="s">
        <v>664</v>
      </c>
      <c r="F336" s="43"/>
    </row>
    <row r="337" spans="1:6" ht="25.5" x14ac:dyDescent="0.2">
      <c r="A337" s="38" t="s">
        <v>735</v>
      </c>
      <c r="B337" s="39" t="s">
        <v>100</v>
      </c>
      <c r="C337" s="40" t="s">
        <v>28</v>
      </c>
      <c r="D337" s="44">
        <v>2</v>
      </c>
      <c r="E337" s="42" t="s">
        <v>72</v>
      </c>
      <c r="F337" s="43"/>
    </row>
    <row r="338" spans="1:6" ht="25.5" x14ac:dyDescent="0.2">
      <c r="A338" s="38" t="s">
        <v>736</v>
      </c>
      <c r="B338" s="39" t="s">
        <v>596</v>
      </c>
      <c r="C338" s="40" t="s">
        <v>15</v>
      </c>
      <c r="D338" s="41">
        <v>1</v>
      </c>
      <c r="E338" s="42" t="s">
        <v>597</v>
      </c>
      <c r="F338" s="43"/>
    </row>
    <row r="339" spans="1:6" ht="25.5" x14ac:dyDescent="0.2">
      <c r="A339" s="38" t="s">
        <v>737</v>
      </c>
      <c r="B339" s="39" t="s">
        <v>598</v>
      </c>
      <c r="C339" s="40" t="s">
        <v>15</v>
      </c>
      <c r="D339" s="41">
        <v>1</v>
      </c>
      <c r="E339" s="42" t="s">
        <v>599</v>
      </c>
      <c r="F339" s="43"/>
    </row>
    <row r="340" spans="1:6" ht="25.5" x14ac:dyDescent="0.2">
      <c r="A340" s="38" t="s">
        <v>738</v>
      </c>
      <c r="B340" s="39" t="s">
        <v>600</v>
      </c>
      <c r="C340" s="40" t="s">
        <v>45</v>
      </c>
      <c r="D340" s="44">
        <v>0.06</v>
      </c>
      <c r="E340" s="42" t="s">
        <v>154</v>
      </c>
      <c r="F340" s="43"/>
    </row>
    <row r="341" spans="1:6" ht="25.5" x14ac:dyDescent="0.2">
      <c r="A341" s="38" t="s">
        <v>739</v>
      </c>
      <c r="B341" s="39" t="s">
        <v>665</v>
      </c>
      <c r="C341" s="40" t="s">
        <v>15</v>
      </c>
      <c r="D341" s="41">
        <v>6</v>
      </c>
      <c r="E341" s="42" t="s">
        <v>666</v>
      </c>
      <c r="F341" s="43"/>
    </row>
    <row r="342" spans="1:6" ht="38.25" x14ac:dyDescent="0.2">
      <c r="A342" s="38" t="s">
        <v>740</v>
      </c>
      <c r="B342" s="39" t="s">
        <v>547</v>
      </c>
      <c r="C342" s="40" t="s">
        <v>28</v>
      </c>
      <c r="D342" s="41">
        <v>6</v>
      </c>
      <c r="E342" s="42" t="s">
        <v>548</v>
      </c>
      <c r="F342" s="43"/>
    </row>
    <row r="343" spans="1:6" ht="25.5" x14ac:dyDescent="0.2">
      <c r="A343" s="38" t="s">
        <v>741</v>
      </c>
      <c r="B343" s="39" t="s">
        <v>667</v>
      </c>
      <c r="C343" s="40" t="s">
        <v>15</v>
      </c>
      <c r="D343" s="41">
        <v>6</v>
      </c>
      <c r="E343" s="42" t="s">
        <v>668</v>
      </c>
      <c r="F343" s="43"/>
    </row>
    <row r="344" spans="1:6" ht="25.5" x14ac:dyDescent="0.2">
      <c r="A344" s="38" t="s">
        <v>742</v>
      </c>
      <c r="B344" s="39" t="s">
        <v>600</v>
      </c>
      <c r="C344" s="40" t="s">
        <v>45</v>
      </c>
      <c r="D344" s="44">
        <v>1.02</v>
      </c>
      <c r="E344" s="42" t="s">
        <v>154</v>
      </c>
      <c r="F344" s="43"/>
    </row>
    <row r="345" spans="1:6" ht="38.25" x14ac:dyDescent="0.2">
      <c r="A345" s="38" t="s">
        <v>743</v>
      </c>
      <c r="B345" s="39" t="s">
        <v>601</v>
      </c>
      <c r="C345" s="40" t="s">
        <v>15</v>
      </c>
      <c r="D345" s="41">
        <v>30</v>
      </c>
      <c r="E345" s="42" t="s">
        <v>602</v>
      </c>
      <c r="F345" s="43"/>
    </row>
    <row r="346" spans="1:6" ht="25.5" x14ac:dyDescent="0.2">
      <c r="A346" s="38" t="s">
        <v>744</v>
      </c>
      <c r="B346" s="39" t="s">
        <v>603</v>
      </c>
      <c r="C346" s="40" t="s">
        <v>15</v>
      </c>
      <c r="D346" s="41">
        <v>3</v>
      </c>
      <c r="E346" s="42" t="s">
        <v>604</v>
      </c>
      <c r="F346" s="43"/>
    </row>
    <row r="347" spans="1:6" ht="25.5" x14ac:dyDescent="0.2">
      <c r="A347" s="38" t="s">
        <v>745</v>
      </c>
      <c r="B347" s="39" t="s">
        <v>613</v>
      </c>
      <c r="C347" s="40" t="s">
        <v>15</v>
      </c>
      <c r="D347" s="41">
        <v>72</v>
      </c>
      <c r="E347" s="42" t="s">
        <v>614</v>
      </c>
      <c r="F347" s="43"/>
    </row>
    <row r="348" spans="1:6" ht="25.5" x14ac:dyDescent="0.2">
      <c r="A348" s="38" t="s">
        <v>746</v>
      </c>
      <c r="B348" s="39" t="s">
        <v>615</v>
      </c>
      <c r="C348" s="40" t="s">
        <v>15</v>
      </c>
      <c r="D348" s="41">
        <v>5</v>
      </c>
      <c r="E348" s="42" t="s">
        <v>616</v>
      </c>
      <c r="F348" s="43"/>
    </row>
    <row r="349" spans="1:6" ht="25.5" x14ac:dyDescent="0.2">
      <c r="A349" s="38" t="s">
        <v>747</v>
      </c>
      <c r="B349" s="39" t="s">
        <v>621</v>
      </c>
      <c r="C349" s="40" t="s">
        <v>622</v>
      </c>
      <c r="D349" s="41">
        <v>2</v>
      </c>
      <c r="E349" s="42" t="s">
        <v>623</v>
      </c>
      <c r="F349" s="43"/>
    </row>
    <row r="350" spans="1:6" ht="25.5" x14ac:dyDescent="0.2">
      <c r="A350" s="38" t="s">
        <v>748</v>
      </c>
      <c r="B350" s="39" t="s">
        <v>624</v>
      </c>
      <c r="C350" s="40" t="s">
        <v>622</v>
      </c>
      <c r="D350" s="41">
        <v>1</v>
      </c>
      <c r="E350" s="42" t="s">
        <v>625</v>
      </c>
      <c r="F350" s="43"/>
    </row>
    <row r="351" spans="1:6" ht="25.5" x14ac:dyDescent="0.2">
      <c r="A351" s="38" t="s">
        <v>749</v>
      </c>
      <c r="B351" s="39" t="s">
        <v>626</v>
      </c>
      <c r="C351" s="40" t="s">
        <v>622</v>
      </c>
      <c r="D351" s="41">
        <v>1</v>
      </c>
      <c r="E351" s="42" t="s">
        <v>627</v>
      </c>
      <c r="F351" s="43"/>
    </row>
    <row r="352" spans="1:6" ht="25.5" x14ac:dyDescent="0.2">
      <c r="A352" s="38" t="s">
        <v>750</v>
      </c>
      <c r="B352" s="39" t="s">
        <v>605</v>
      </c>
      <c r="C352" s="40" t="s">
        <v>15</v>
      </c>
      <c r="D352" s="41">
        <v>18</v>
      </c>
      <c r="E352" s="42" t="s">
        <v>606</v>
      </c>
      <c r="F352" s="43"/>
    </row>
    <row r="353" spans="1:6" ht="25.5" x14ac:dyDescent="0.2">
      <c r="A353" s="38" t="s">
        <v>751</v>
      </c>
      <c r="B353" s="39" t="s">
        <v>607</v>
      </c>
      <c r="C353" s="40" t="s">
        <v>15</v>
      </c>
      <c r="D353" s="41">
        <v>8</v>
      </c>
      <c r="E353" s="42" t="s">
        <v>608</v>
      </c>
      <c r="F353" s="43"/>
    </row>
    <row r="354" spans="1:6" ht="25.5" x14ac:dyDescent="0.2">
      <c r="A354" s="38" t="s">
        <v>752</v>
      </c>
      <c r="B354" s="39" t="s">
        <v>630</v>
      </c>
      <c r="C354" s="40" t="s">
        <v>15</v>
      </c>
      <c r="D354" s="41">
        <v>20</v>
      </c>
      <c r="E354" s="42" t="s">
        <v>631</v>
      </c>
      <c r="F354" s="43"/>
    </row>
    <row r="355" spans="1:6" ht="38.25" x14ac:dyDescent="0.2">
      <c r="A355" s="38" t="s">
        <v>753</v>
      </c>
      <c r="B355" s="39" t="s">
        <v>44</v>
      </c>
      <c r="C355" s="40" t="s">
        <v>45</v>
      </c>
      <c r="D355" s="44">
        <v>3.3</v>
      </c>
      <c r="E355" s="42" t="s">
        <v>46</v>
      </c>
      <c r="F355" s="43"/>
    </row>
    <row r="356" spans="1:6" ht="25.5" x14ac:dyDescent="0.2">
      <c r="A356" s="38" t="s">
        <v>754</v>
      </c>
      <c r="B356" s="39" t="s">
        <v>632</v>
      </c>
      <c r="C356" s="40" t="s">
        <v>15</v>
      </c>
      <c r="D356" s="41">
        <v>200</v>
      </c>
      <c r="E356" s="42" t="s">
        <v>633</v>
      </c>
      <c r="F356" s="43"/>
    </row>
    <row r="357" spans="1:6" ht="25.5" x14ac:dyDescent="0.2">
      <c r="A357" s="38" t="s">
        <v>755</v>
      </c>
      <c r="B357" s="39" t="s">
        <v>634</v>
      </c>
      <c r="C357" s="40" t="s">
        <v>15</v>
      </c>
      <c r="D357" s="41">
        <v>100</v>
      </c>
      <c r="E357" s="42" t="s">
        <v>635</v>
      </c>
      <c r="F357" s="43"/>
    </row>
    <row r="358" spans="1:6" ht="25.5" x14ac:dyDescent="0.2">
      <c r="A358" s="38" t="s">
        <v>756</v>
      </c>
      <c r="B358" s="39" t="s">
        <v>636</v>
      </c>
      <c r="C358" s="40" t="s">
        <v>15</v>
      </c>
      <c r="D358" s="41">
        <v>10</v>
      </c>
      <c r="E358" s="42" t="s">
        <v>637</v>
      </c>
      <c r="F358" s="43"/>
    </row>
    <row r="359" spans="1:6" ht="25.5" x14ac:dyDescent="0.2">
      <c r="A359" s="38" t="s">
        <v>757</v>
      </c>
      <c r="B359" s="39" t="s">
        <v>638</v>
      </c>
      <c r="C359" s="40" t="s">
        <v>15</v>
      </c>
      <c r="D359" s="41">
        <v>20</v>
      </c>
      <c r="E359" s="42" t="s">
        <v>639</v>
      </c>
      <c r="F359" s="43"/>
    </row>
    <row r="360" spans="1:6" ht="25.5" x14ac:dyDescent="0.2">
      <c r="A360" s="38" t="s">
        <v>758</v>
      </c>
      <c r="B360" s="39" t="s">
        <v>640</v>
      </c>
      <c r="C360" s="40" t="s">
        <v>20</v>
      </c>
      <c r="D360" s="44">
        <v>0.02</v>
      </c>
      <c r="E360" s="42" t="s">
        <v>641</v>
      </c>
      <c r="F360" s="43"/>
    </row>
    <row r="361" spans="1:6" ht="25.5" x14ac:dyDescent="0.2">
      <c r="A361" s="38" t="s">
        <v>759</v>
      </c>
      <c r="B361" s="39" t="s">
        <v>642</v>
      </c>
      <c r="C361" s="40" t="s">
        <v>15</v>
      </c>
      <c r="D361" s="41">
        <v>1</v>
      </c>
      <c r="E361" s="42" t="s">
        <v>643</v>
      </c>
      <c r="F361" s="43"/>
    </row>
    <row r="362" spans="1:6" ht="25.5" x14ac:dyDescent="0.2">
      <c r="A362" s="38" t="s">
        <v>760</v>
      </c>
      <c r="B362" s="39" t="s">
        <v>644</v>
      </c>
      <c r="C362" s="40" t="s">
        <v>24</v>
      </c>
      <c r="D362" s="41">
        <v>10</v>
      </c>
      <c r="E362" s="42" t="s">
        <v>645</v>
      </c>
      <c r="F362" s="43"/>
    </row>
    <row r="363" spans="1:6" ht="25.5" x14ac:dyDescent="0.2">
      <c r="A363" s="38" t="s">
        <v>761</v>
      </c>
      <c r="B363" s="39" t="s">
        <v>646</v>
      </c>
      <c r="C363" s="40" t="s">
        <v>24</v>
      </c>
      <c r="D363" s="41">
        <v>10</v>
      </c>
      <c r="E363" s="42" t="s">
        <v>647</v>
      </c>
      <c r="F363" s="43"/>
    </row>
    <row r="364" spans="1:6" ht="25.5" x14ac:dyDescent="0.2">
      <c r="A364" s="38" t="s">
        <v>762</v>
      </c>
      <c r="B364" s="39" t="s">
        <v>648</v>
      </c>
      <c r="C364" s="40" t="s">
        <v>20</v>
      </c>
      <c r="D364" s="44">
        <v>3</v>
      </c>
      <c r="E364" s="42" t="s">
        <v>649</v>
      </c>
      <c r="F364" s="43"/>
    </row>
    <row r="365" spans="1:6" ht="38.25" x14ac:dyDescent="0.2">
      <c r="A365" s="38" t="s">
        <v>763</v>
      </c>
      <c r="B365" s="39" t="s">
        <v>650</v>
      </c>
      <c r="C365" s="40" t="s">
        <v>41</v>
      </c>
      <c r="D365" s="44">
        <v>0.06</v>
      </c>
      <c r="E365" s="42" t="s">
        <v>651</v>
      </c>
      <c r="F365" s="43"/>
    </row>
    <row r="366" spans="1:6" ht="38.25" x14ac:dyDescent="0.2">
      <c r="A366" s="38" t="s">
        <v>764</v>
      </c>
      <c r="B366" s="39" t="s">
        <v>652</v>
      </c>
      <c r="C366" s="40" t="s">
        <v>41</v>
      </c>
      <c r="D366" s="44">
        <v>0.2</v>
      </c>
      <c r="E366" s="42" t="s">
        <v>653</v>
      </c>
      <c r="F366" s="43"/>
    </row>
    <row r="367" spans="1:6" ht="38.25" x14ac:dyDescent="0.2">
      <c r="A367" s="38" t="s">
        <v>765</v>
      </c>
      <c r="B367" s="39" t="s">
        <v>654</v>
      </c>
      <c r="C367" s="40" t="s">
        <v>41</v>
      </c>
      <c r="D367" s="44">
        <v>0.04</v>
      </c>
      <c r="E367" s="42" t="s">
        <v>655</v>
      </c>
      <c r="F367" s="43"/>
    </row>
    <row r="368" spans="1:6" ht="25.5" x14ac:dyDescent="0.2">
      <c r="A368" s="38" t="s">
        <v>766</v>
      </c>
      <c r="B368" s="39" t="s">
        <v>617</v>
      </c>
      <c r="C368" s="40" t="s">
        <v>15</v>
      </c>
      <c r="D368" s="41">
        <v>2</v>
      </c>
      <c r="E368" s="42" t="s">
        <v>618</v>
      </c>
      <c r="F368" s="43"/>
    </row>
    <row r="369" spans="1:6" ht="25.5" x14ac:dyDescent="0.2">
      <c r="A369" s="38" t="s">
        <v>767</v>
      </c>
      <c r="B369" s="39" t="s">
        <v>100</v>
      </c>
      <c r="C369" s="40" t="s">
        <v>28</v>
      </c>
      <c r="D369" s="41">
        <v>2</v>
      </c>
      <c r="E369" s="42" t="s">
        <v>72</v>
      </c>
      <c r="F369" s="43"/>
    </row>
    <row r="370" spans="1:6" ht="25.5" x14ac:dyDescent="0.2">
      <c r="A370" s="38" t="s">
        <v>768</v>
      </c>
      <c r="B370" s="39" t="s">
        <v>673</v>
      </c>
      <c r="C370" s="40" t="s">
        <v>15</v>
      </c>
      <c r="D370" s="41">
        <v>2</v>
      </c>
      <c r="E370" s="42" t="s">
        <v>674</v>
      </c>
      <c r="F370" s="43"/>
    </row>
    <row r="371" spans="1:6" ht="25.5" x14ac:dyDescent="0.2">
      <c r="A371" s="38" t="s">
        <v>769</v>
      </c>
      <c r="B371" s="39" t="s">
        <v>619</v>
      </c>
      <c r="C371" s="40" t="s">
        <v>15</v>
      </c>
      <c r="D371" s="41">
        <v>10</v>
      </c>
      <c r="E371" s="42" t="s">
        <v>620</v>
      </c>
      <c r="F371" s="43"/>
    </row>
    <row r="372" spans="1:6" ht="25.5" x14ac:dyDescent="0.2">
      <c r="A372" s="38" t="s">
        <v>770</v>
      </c>
      <c r="B372" s="39" t="s">
        <v>609</v>
      </c>
      <c r="C372" s="40" t="s">
        <v>15</v>
      </c>
      <c r="D372" s="41">
        <v>2</v>
      </c>
      <c r="E372" s="42" t="s">
        <v>610</v>
      </c>
      <c r="F372" s="43"/>
    </row>
    <row r="373" spans="1:6" ht="25.5" x14ac:dyDescent="0.2">
      <c r="A373" s="38" t="s">
        <v>771</v>
      </c>
      <c r="B373" s="39" t="s">
        <v>628</v>
      </c>
      <c r="C373" s="40" t="s">
        <v>15</v>
      </c>
      <c r="D373" s="41">
        <v>100</v>
      </c>
      <c r="E373" s="42" t="s">
        <v>629</v>
      </c>
      <c r="F373" s="43"/>
    </row>
    <row r="374" spans="1:6" ht="22.5" customHeight="1" x14ac:dyDescent="0.2">
      <c r="A374" s="46" t="s">
        <v>772</v>
      </c>
      <c r="B374" s="47"/>
      <c r="C374" s="47"/>
      <c r="D374" s="47"/>
      <c r="E374" s="47"/>
      <c r="F374" s="47"/>
    </row>
    <row r="375" spans="1:6" ht="25.5" x14ac:dyDescent="0.2">
      <c r="A375" s="38" t="s">
        <v>773</v>
      </c>
      <c r="B375" s="39" t="s">
        <v>100</v>
      </c>
      <c r="C375" s="40" t="s">
        <v>28</v>
      </c>
      <c r="D375" s="44">
        <v>4</v>
      </c>
      <c r="E375" s="42" t="s">
        <v>72</v>
      </c>
      <c r="F375" s="43"/>
    </row>
    <row r="376" spans="1:6" ht="25.5" x14ac:dyDescent="0.2">
      <c r="A376" s="38" t="s">
        <v>774</v>
      </c>
      <c r="B376" s="39" t="s">
        <v>679</v>
      </c>
      <c r="C376" s="40" t="s">
        <v>15</v>
      </c>
      <c r="D376" s="41">
        <v>1</v>
      </c>
      <c r="E376" s="42" t="s">
        <v>680</v>
      </c>
      <c r="F376" s="43"/>
    </row>
    <row r="377" spans="1:6" ht="25.5" x14ac:dyDescent="0.2">
      <c r="A377" s="38" t="s">
        <v>775</v>
      </c>
      <c r="B377" s="39" t="s">
        <v>661</v>
      </c>
      <c r="C377" s="40" t="s">
        <v>15</v>
      </c>
      <c r="D377" s="41">
        <v>1</v>
      </c>
      <c r="E377" s="42" t="s">
        <v>662</v>
      </c>
      <c r="F377" s="43"/>
    </row>
    <row r="378" spans="1:6" ht="25.5" x14ac:dyDescent="0.2">
      <c r="A378" s="38" t="s">
        <v>776</v>
      </c>
      <c r="B378" s="39" t="s">
        <v>619</v>
      </c>
      <c r="C378" s="40" t="s">
        <v>15</v>
      </c>
      <c r="D378" s="41">
        <v>5</v>
      </c>
      <c r="E378" s="42" t="s">
        <v>620</v>
      </c>
      <c r="F378" s="43"/>
    </row>
    <row r="379" spans="1:6" ht="25.5" x14ac:dyDescent="0.2">
      <c r="A379" s="38" t="s">
        <v>777</v>
      </c>
      <c r="B379" s="39" t="s">
        <v>681</v>
      </c>
      <c r="C379" s="40" t="s">
        <v>15</v>
      </c>
      <c r="D379" s="41">
        <v>1</v>
      </c>
      <c r="E379" s="42" t="s">
        <v>682</v>
      </c>
      <c r="F379" s="43"/>
    </row>
    <row r="380" spans="1:6" ht="25.5" x14ac:dyDescent="0.2">
      <c r="A380" s="38" t="s">
        <v>778</v>
      </c>
      <c r="B380" s="39" t="s">
        <v>592</v>
      </c>
      <c r="C380" s="40" t="s">
        <v>15</v>
      </c>
      <c r="D380" s="41">
        <v>1</v>
      </c>
      <c r="E380" s="42" t="s">
        <v>593</v>
      </c>
      <c r="F380" s="43"/>
    </row>
    <row r="381" spans="1:6" ht="25.5" x14ac:dyDescent="0.2">
      <c r="A381" s="38" t="s">
        <v>779</v>
      </c>
      <c r="B381" s="39" t="s">
        <v>100</v>
      </c>
      <c r="C381" s="40" t="s">
        <v>28</v>
      </c>
      <c r="D381" s="41">
        <v>3</v>
      </c>
      <c r="E381" s="42" t="s">
        <v>72</v>
      </c>
      <c r="F381" s="43"/>
    </row>
    <row r="382" spans="1:6" ht="25.5" x14ac:dyDescent="0.2">
      <c r="A382" s="38" t="s">
        <v>780</v>
      </c>
      <c r="B382" s="39" t="s">
        <v>596</v>
      </c>
      <c r="C382" s="40" t="s">
        <v>15</v>
      </c>
      <c r="D382" s="41">
        <v>3</v>
      </c>
      <c r="E382" s="42" t="s">
        <v>597</v>
      </c>
      <c r="F382" s="43"/>
    </row>
    <row r="383" spans="1:6" ht="25.5" x14ac:dyDescent="0.2">
      <c r="A383" s="38" t="s">
        <v>781</v>
      </c>
      <c r="B383" s="39" t="s">
        <v>575</v>
      </c>
      <c r="C383" s="40" t="s">
        <v>28</v>
      </c>
      <c r="D383" s="44">
        <v>8</v>
      </c>
      <c r="E383" s="42" t="s">
        <v>148</v>
      </c>
      <c r="F383" s="43"/>
    </row>
    <row r="384" spans="1:6" ht="25.5" x14ac:dyDescent="0.2">
      <c r="A384" s="38" t="s">
        <v>782</v>
      </c>
      <c r="B384" s="39" t="s">
        <v>576</v>
      </c>
      <c r="C384" s="40" t="s">
        <v>15</v>
      </c>
      <c r="D384" s="41">
        <v>7</v>
      </c>
      <c r="E384" s="42" t="s">
        <v>577</v>
      </c>
      <c r="F384" s="43"/>
    </row>
    <row r="385" spans="1:6" ht="25.5" x14ac:dyDescent="0.2">
      <c r="A385" s="38" t="s">
        <v>783</v>
      </c>
      <c r="B385" s="39" t="s">
        <v>578</v>
      </c>
      <c r="C385" s="40" t="s">
        <v>15</v>
      </c>
      <c r="D385" s="41">
        <v>7</v>
      </c>
      <c r="E385" s="42" t="s">
        <v>579</v>
      </c>
      <c r="F385" s="43"/>
    </row>
    <row r="386" spans="1:6" x14ac:dyDescent="0.2">
      <c r="A386" s="38" t="s">
        <v>784</v>
      </c>
      <c r="B386" s="39" t="s">
        <v>580</v>
      </c>
      <c r="C386" s="40" t="s">
        <v>15</v>
      </c>
      <c r="D386" s="41">
        <v>7</v>
      </c>
      <c r="E386" s="42" t="s">
        <v>581</v>
      </c>
      <c r="F386" s="43"/>
    </row>
    <row r="387" spans="1:6" ht="25.5" x14ac:dyDescent="0.2">
      <c r="A387" s="38" t="s">
        <v>785</v>
      </c>
      <c r="B387" s="39" t="s">
        <v>582</v>
      </c>
      <c r="C387" s="40" t="s">
        <v>15</v>
      </c>
      <c r="D387" s="41">
        <v>7</v>
      </c>
      <c r="E387" s="42" t="s">
        <v>583</v>
      </c>
      <c r="F387" s="43"/>
    </row>
    <row r="388" spans="1:6" ht="25.5" x14ac:dyDescent="0.2">
      <c r="A388" s="38" t="s">
        <v>786</v>
      </c>
      <c r="B388" s="39" t="s">
        <v>683</v>
      </c>
      <c r="C388" s="40" t="s">
        <v>15</v>
      </c>
      <c r="D388" s="41">
        <v>1</v>
      </c>
      <c r="E388" s="42" t="s">
        <v>684</v>
      </c>
      <c r="F388" s="43"/>
    </row>
    <row r="389" spans="1:6" ht="25.5" x14ac:dyDescent="0.2">
      <c r="A389" s="38" t="s">
        <v>787</v>
      </c>
      <c r="B389" s="39" t="s">
        <v>100</v>
      </c>
      <c r="C389" s="40" t="s">
        <v>28</v>
      </c>
      <c r="D389" s="44">
        <v>2</v>
      </c>
      <c r="E389" s="42" t="s">
        <v>72</v>
      </c>
      <c r="F389" s="43"/>
    </row>
    <row r="390" spans="1:6" x14ac:dyDescent="0.2">
      <c r="A390" s="38" t="s">
        <v>788</v>
      </c>
      <c r="B390" s="39" t="s">
        <v>685</v>
      </c>
      <c r="C390" s="40" t="s">
        <v>15</v>
      </c>
      <c r="D390" s="41">
        <v>1</v>
      </c>
      <c r="E390" s="42" t="s">
        <v>686</v>
      </c>
      <c r="F390" s="43"/>
    </row>
    <row r="391" spans="1:6" x14ac:dyDescent="0.2">
      <c r="A391" s="38" t="s">
        <v>789</v>
      </c>
      <c r="B391" s="39" t="s">
        <v>594</v>
      </c>
      <c r="C391" s="40" t="s">
        <v>15</v>
      </c>
      <c r="D391" s="41">
        <v>1</v>
      </c>
      <c r="E391" s="42" t="s">
        <v>595</v>
      </c>
      <c r="F391" s="43"/>
    </row>
    <row r="392" spans="1:6" ht="25.5" x14ac:dyDescent="0.2">
      <c r="A392" s="38" t="s">
        <v>790</v>
      </c>
      <c r="B392" s="39" t="s">
        <v>600</v>
      </c>
      <c r="C392" s="40" t="s">
        <v>45</v>
      </c>
      <c r="D392" s="44">
        <v>0.81</v>
      </c>
      <c r="E392" s="42" t="s">
        <v>154</v>
      </c>
      <c r="F392" s="43"/>
    </row>
    <row r="393" spans="1:6" ht="38.25" x14ac:dyDescent="0.2">
      <c r="A393" s="38" t="s">
        <v>791</v>
      </c>
      <c r="B393" s="39" t="s">
        <v>601</v>
      </c>
      <c r="C393" s="40" t="s">
        <v>15</v>
      </c>
      <c r="D393" s="41">
        <v>20</v>
      </c>
      <c r="E393" s="42" t="s">
        <v>602</v>
      </c>
      <c r="F393" s="43"/>
    </row>
    <row r="394" spans="1:6" ht="25.5" x14ac:dyDescent="0.2">
      <c r="A394" s="38" t="s">
        <v>792</v>
      </c>
      <c r="B394" s="39" t="s">
        <v>603</v>
      </c>
      <c r="C394" s="40" t="s">
        <v>15</v>
      </c>
      <c r="D394" s="41">
        <v>1</v>
      </c>
      <c r="E394" s="42" t="s">
        <v>604</v>
      </c>
      <c r="F394" s="43"/>
    </row>
    <row r="395" spans="1:6" ht="25.5" x14ac:dyDescent="0.2">
      <c r="A395" s="38" t="s">
        <v>793</v>
      </c>
      <c r="B395" s="39" t="s">
        <v>613</v>
      </c>
      <c r="C395" s="40" t="s">
        <v>15</v>
      </c>
      <c r="D395" s="41">
        <v>61</v>
      </c>
      <c r="E395" s="42" t="s">
        <v>614</v>
      </c>
      <c r="F395" s="43"/>
    </row>
    <row r="396" spans="1:6" ht="25.5" x14ac:dyDescent="0.2">
      <c r="A396" s="38" t="s">
        <v>794</v>
      </c>
      <c r="B396" s="39" t="s">
        <v>615</v>
      </c>
      <c r="C396" s="40" t="s">
        <v>15</v>
      </c>
      <c r="D396" s="41">
        <v>4</v>
      </c>
      <c r="E396" s="42" t="s">
        <v>616</v>
      </c>
      <c r="F396" s="43"/>
    </row>
    <row r="397" spans="1:6" ht="25.5" x14ac:dyDescent="0.2">
      <c r="A397" s="38" t="s">
        <v>795</v>
      </c>
      <c r="B397" s="39" t="s">
        <v>621</v>
      </c>
      <c r="C397" s="40" t="s">
        <v>622</v>
      </c>
      <c r="D397" s="41">
        <v>2</v>
      </c>
      <c r="E397" s="42" t="s">
        <v>623</v>
      </c>
      <c r="F397" s="43"/>
    </row>
    <row r="398" spans="1:6" ht="25.5" x14ac:dyDescent="0.2">
      <c r="A398" s="38" t="s">
        <v>796</v>
      </c>
      <c r="B398" s="39" t="s">
        <v>624</v>
      </c>
      <c r="C398" s="40" t="s">
        <v>622</v>
      </c>
      <c r="D398" s="41">
        <v>1</v>
      </c>
      <c r="E398" s="42" t="s">
        <v>625</v>
      </c>
      <c r="F398" s="43"/>
    </row>
    <row r="399" spans="1:6" ht="25.5" x14ac:dyDescent="0.2">
      <c r="A399" s="38" t="s">
        <v>797</v>
      </c>
      <c r="B399" s="39" t="s">
        <v>626</v>
      </c>
      <c r="C399" s="40" t="s">
        <v>622</v>
      </c>
      <c r="D399" s="41">
        <v>1</v>
      </c>
      <c r="E399" s="42" t="s">
        <v>627</v>
      </c>
      <c r="F399" s="43"/>
    </row>
    <row r="400" spans="1:6" ht="25.5" x14ac:dyDescent="0.2">
      <c r="A400" s="38" t="s">
        <v>798</v>
      </c>
      <c r="B400" s="39" t="s">
        <v>605</v>
      </c>
      <c r="C400" s="40" t="s">
        <v>15</v>
      </c>
      <c r="D400" s="41">
        <v>12</v>
      </c>
      <c r="E400" s="42" t="s">
        <v>606</v>
      </c>
      <c r="F400" s="43"/>
    </row>
    <row r="401" spans="1:6" ht="25.5" x14ac:dyDescent="0.2">
      <c r="A401" s="38" t="s">
        <v>799</v>
      </c>
      <c r="B401" s="39" t="s">
        <v>607</v>
      </c>
      <c r="C401" s="40" t="s">
        <v>15</v>
      </c>
      <c r="D401" s="41">
        <v>6</v>
      </c>
      <c r="E401" s="42" t="s">
        <v>608</v>
      </c>
      <c r="F401" s="43"/>
    </row>
    <row r="402" spans="1:6" ht="25.5" x14ac:dyDescent="0.2">
      <c r="A402" s="38" t="s">
        <v>800</v>
      </c>
      <c r="B402" s="39" t="s">
        <v>617</v>
      </c>
      <c r="C402" s="40" t="s">
        <v>15</v>
      </c>
      <c r="D402" s="41">
        <v>4</v>
      </c>
      <c r="E402" s="42" t="s">
        <v>618</v>
      </c>
      <c r="F402" s="43"/>
    </row>
    <row r="403" spans="1:6" ht="25.5" x14ac:dyDescent="0.2">
      <c r="A403" s="38" t="s">
        <v>801</v>
      </c>
      <c r="B403" s="39" t="s">
        <v>609</v>
      </c>
      <c r="C403" s="40" t="s">
        <v>15</v>
      </c>
      <c r="D403" s="41">
        <v>3</v>
      </c>
      <c r="E403" s="42" t="s">
        <v>610</v>
      </c>
      <c r="F403" s="43"/>
    </row>
    <row r="404" spans="1:6" ht="25.5" x14ac:dyDescent="0.2">
      <c r="A404" s="38" t="s">
        <v>802</v>
      </c>
      <c r="B404" s="39" t="s">
        <v>630</v>
      </c>
      <c r="C404" s="40" t="s">
        <v>15</v>
      </c>
      <c r="D404" s="41">
        <v>20</v>
      </c>
      <c r="E404" s="42" t="s">
        <v>631</v>
      </c>
      <c r="F404" s="43"/>
    </row>
    <row r="405" spans="1:6" ht="25.5" x14ac:dyDescent="0.2">
      <c r="A405" s="38" t="s">
        <v>803</v>
      </c>
      <c r="B405" s="39" t="s">
        <v>628</v>
      </c>
      <c r="C405" s="40" t="s">
        <v>15</v>
      </c>
      <c r="D405" s="41">
        <v>100</v>
      </c>
      <c r="E405" s="42" t="s">
        <v>629</v>
      </c>
      <c r="F405" s="43"/>
    </row>
    <row r="406" spans="1:6" ht="25.5" x14ac:dyDescent="0.2">
      <c r="A406" s="38" t="s">
        <v>804</v>
      </c>
      <c r="B406" s="39" t="s">
        <v>640</v>
      </c>
      <c r="C406" s="40" t="s">
        <v>20</v>
      </c>
      <c r="D406" s="44">
        <v>0.02</v>
      </c>
      <c r="E406" s="42" t="s">
        <v>641</v>
      </c>
      <c r="F406" s="43"/>
    </row>
    <row r="407" spans="1:6" ht="25.5" x14ac:dyDescent="0.2">
      <c r="A407" s="38" t="s">
        <v>805</v>
      </c>
      <c r="B407" s="39" t="s">
        <v>642</v>
      </c>
      <c r="C407" s="40" t="s">
        <v>15</v>
      </c>
      <c r="D407" s="41">
        <v>1</v>
      </c>
      <c r="E407" s="42" t="s">
        <v>643</v>
      </c>
      <c r="F407" s="43"/>
    </row>
    <row r="408" spans="1:6" ht="25.5" x14ac:dyDescent="0.2">
      <c r="A408" s="38" t="s">
        <v>806</v>
      </c>
      <c r="B408" s="39" t="s">
        <v>644</v>
      </c>
      <c r="C408" s="40" t="s">
        <v>24</v>
      </c>
      <c r="D408" s="41">
        <v>10</v>
      </c>
      <c r="E408" s="42" t="s">
        <v>645</v>
      </c>
      <c r="F408" s="43"/>
    </row>
    <row r="409" spans="1:6" ht="25.5" x14ac:dyDescent="0.2">
      <c r="A409" s="38" t="s">
        <v>807</v>
      </c>
      <c r="B409" s="39" t="s">
        <v>646</v>
      </c>
      <c r="C409" s="40" t="s">
        <v>24</v>
      </c>
      <c r="D409" s="41">
        <v>10</v>
      </c>
      <c r="E409" s="42" t="s">
        <v>647</v>
      </c>
      <c r="F409" s="43"/>
    </row>
    <row r="410" spans="1:6" ht="25.5" x14ac:dyDescent="0.2">
      <c r="A410" s="38" t="s">
        <v>808</v>
      </c>
      <c r="B410" s="39" t="s">
        <v>648</v>
      </c>
      <c r="C410" s="40" t="s">
        <v>20</v>
      </c>
      <c r="D410" s="44">
        <v>2.2999999999999998</v>
      </c>
      <c r="E410" s="42" t="s">
        <v>649</v>
      </c>
      <c r="F410" s="43"/>
    </row>
    <row r="411" spans="1:6" ht="38.25" x14ac:dyDescent="0.2">
      <c r="A411" s="38" t="s">
        <v>809</v>
      </c>
      <c r="B411" s="39" t="s">
        <v>650</v>
      </c>
      <c r="C411" s="40" t="s">
        <v>41</v>
      </c>
      <c r="D411" s="44">
        <v>0.1</v>
      </c>
      <c r="E411" s="42" t="s">
        <v>651</v>
      </c>
      <c r="F411" s="43"/>
    </row>
    <row r="412" spans="1:6" ht="38.25" x14ac:dyDescent="0.2">
      <c r="A412" s="38" t="s">
        <v>810</v>
      </c>
      <c r="B412" s="39" t="s">
        <v>652</v>
      </c>
      <c r="C412" s="40" t="s">
        <v>41</v>
      </c>
      <c r="D412" s="44">
        <v>0.1</v>
      </c>
      <c r="E412" s="42" t="s">
        <v>653</v>
      </c>
      <c r="F412" s="43"/>
    </row>
    <row r="413" spans="1:6" ht="38.25" x14ac:dyDescent="0.2">
      <c r="A413" s="38" t="s">
        <v>811</v>
      </c>
      <c r="B413" s="39" t="s">
        <v>654</v>
      </c>
      <c r="C413" s="40" t="s">
        <v>41</v>
      </c>
      <c r="D413" s="44">
        <v>0.03</v>
      </c>
      <c r="E413" s="42" t="s">
        <v>655</v>
      </c>
      <c r="F413" s="43"/>
    </row>
    <row r="414" spans="1:6" ht="38.25" x14ac:dyDescent="0.2">
      <c r="A414" s="38" t="s">
        <v>812</v>
      </c>
      <c r="B414" s="39" t="s">
        <v>44</v>
      </c>
      <c r="C414" s="40" t="s">
        <v>45</v>
      </c>
      <c r="D414" s="44">
        <v>2.2999999999999998</v>
      </c>
      <c r="E414" s="42" t="s">
        <v>46</v>
      </c>
      <c r="F414" s="43"/>
    </row>
    <row r="415" spans="1:6" ht="25.5" x14ac:dyDescent="0.2">
      <c r="A415" s="38" t="s">
        <v>813</v>
      </c>
      <c r="B415" s="39" t="s">
        <v>632</v>
      </c>
      <c r="C415" s="40" t="s">
        <v>15</v>
      </c>
      <c r="D415" s="41">
        <v>100</v>
      </c>
      <c r="E415" s="42" t="s">
        <v>633</v>
      </c>
      <c r="F415" s="43"/>
    </row>
    <row r="416" spans="1:6" ht="25.5" x14ac:dyDescent="0.2">
      <c r="A416" s="38" t="s">
        <v>814</v>
      </c>
      <c r="B416" s="39" t="s">
        <v>634</v>
      </c>
      <c r="C416" s="40" t="s">
        <v>15</v>
      </c>
      <c r="D416" s="41">
        <v>100</v>
      </c>
      <c r="E416" s="42" t="s">
        <v>635</v>
      </c>
      <c r="F416" s="43"/>
    </row>
    <row r="417" spans="1:6" ht="25.5" x14ac:dyDescent="0.2">
      <c r="A417" s="38" t="s">
        <v>815</v>
      </c>
      <c r="B417" s="39" t="s">
        <v>636</v>
      </c>
      <c r="C417" s="40" t="s">
        <v>15</v>
      </c>
      <c r="D417" s="41">
        <v>10</v>
      </c>
      <c r="E417" s="42" t="s">
        <v>637</v>
      </c>
      <c r="F417" s="43"/>
    </row>
    <row r="418" spans="1:6" ht="25.5" x14ac:dyDescent="0.2">
      <c r="A418" s="38" t="s">
        <v>816</v>
      </c>
      <c r="B418" s="39" t="s">
        <v>638</v>
      </c>
      <c r="C418" s="40" t="s">
        <v>15</v>
      </c>
      <c r="D418" s="41">
        <v>20</v>
      </c>
      <c r="E418" s="42" t="s">
        <v>639</v>
      </c>
      <c r="F418" s="43"/>
    </row>
    <row r="419" spans="1:6" ht="30" customHeight="1" x14ac:dyDescent="0.2">
      <c r="A419" s="46" t="s">
        <v>817</v>
      </c>
      <c r="B419" s="47"/>
      <c r="C419" s="47"/>
      <c r="D419" s="47"/>
      <c r="E419" s="47"/>
      <c r="F419" s="47"/>
    </row>
    <row r="420" spans="1:6" ht="38.25" x14ac:dyDescent="0.2">
      <c r="A420" s="38" t="s">
        <v>818</v>
      </c>
      <c r="B420" s="39" t="s">
        <v>819</v>
      </c>
      <c r="C420" s="40" t="s">
        <v>51</v>
      </c>
      <c r="D420" s="44">
        <v>6.7799999999999996E-3</v>
      </c>
      <c r="E420" s="42" t="s">
        <v>820</v>
      </c>
      <c r="F420" s="43"/>
    </row>
    <row r="421" spans="1:6" ht="25.5" x14ac:dyDescent="0.2">
      <c r="A421" s="38" t="s">
        <v>821</v>
      </c>
      <c r="B421" s="39" t="s">
        <v>822</v>
      </c>
      <c r="C421" s="40" t="s">
        <v>15</v>
      </c>
      <c r="D421" s="41">
        <v>1</v>
      </c>
      <c r="E421" s="42" t="s">
        <v>823</v>
      </c>
      <c r="F421" s="43"/>
    </row>
    <row r="422" spans="1:6" x14ac:dyDescent="0.2">
      <c r="A422" s="38" t="s">
        <v>824</v>
      </c>
      <c r="B422" s="39" t="s">
        <v>825</v>
      </c>
      <c r="C422" s="40" t="s">
        <v>15</v>
      </c>
      <c r="D422" s="41">
        <v>1</v>
      </c>
      <c r="E422" s="42" t="s">
        <v>826</v>
      </c>
      <c r="F422" s="43"/>
    </row>
    <row r="423" spans="1:6" ht="25.5" x14ac:dyDescent="0.2">
      <c r="A423" s="38" t="s">
        <v>827</v>
      </c>
      <c r="B423" s="39" t="s">
        <v>828</v>
      </c>
      <c r="C423" s="40" t="s">
        <v>20</v>
      </c>
      <c r="D423" s="44">
        <v>0.02</v>
      </c>
      <c r="E423" s="42" t="s">
        <v>829</v>
      </c>
      <c r="F423" s="43"/>
    </row>
    <row r="424" spans="1:6" ht="25.5" x14ac:dyDescent="0.2">
      <c r="A424" s="38" t="s">
        <v>830</v>
      </c>
      <c r="B424" s="39" t="s">
        <v>831</v>
      </c>
      <c r="C424" s="40" t="s">
        <v>51</v>
      </c>
      <c r="D424" s="44">
        <v>2.5119999999999999E-3</v>
      </c>
      <c r="E424" s="42" t="s">
        <v>832</v>
      </c>
      <c r="F424" s="43"/>
    </row>
    <row r="425" spans="1:6" ht="38.25" x14ac:dyDescent="0.2">
      <c r="A425" s="38" t="s">
        <v>833</v>
      </c>
      <c r="B425" s="39" t="s">
        <v>37</v>
      </c>
      <c r="C425" s="40" t="s">
        <v>20</v>
      </c>
      <c r="D425" s="44">
        <v>0.01</v>
      </c>
      <c r="E425" s="42" t="s">
        <v>38</v>
      </c>
      <c r="F425" s="43"/>
    </row>
    <row r="426" spans="1:6" ht="38.25" x14ac:dyDescent="0.2">
      <c r="A426" s="38" t="s">
        <v>834</v>
      </c>
      <c r="B426" s="39" t="s">
        <v>40</v>
      </c>
      <c r="C426" s="40" t="s">
        <v>41</v>
      </c>
      <c r="D426" s="44">
        <v>1E-3</v>
      </c>
      <c r="E426" s="42" t="s">
        <v>42</v>
      </c>
      <c r="F426" s="43"/>
    </row>
    <row r="427" spans="1:6" ht="38.25" x14ac:dyDescent="0.2">
      <c r="A427" s="38" t="s">
        <v>835</v>
      </c>
      <c r="B427" s="39" t="s">
        <v>44</v>
      </c>
      <c r="C427" s="40" t="s">
        <v>45</v>
      </c>
      <c r="D427" s="44">
        <v>0.04</v>
      </c>
      <c r="E427" s="42" t="s">
        <v>46</v>
      </c>
      <c r="F427" s="43"/>
    </row>
    <row r="428" spans="1:6" x14ac:dyDescent="0.2">
      <c r="A428" s="38" t="s">
        <v>836</v>
      </c>
      <c r="B428" s="39" t="s">
        <v>837</v>
      </c>
      <c r="C428" s="40" t="s">
        <v>15</v>
      </c>
      <c r="D428" s="41">
        <v>4</v>
      </c>
      <c r="E428" s="42" t="s">
        <v>838</v>
      </c>
      <c r="F428" s="43"/>
    </row>
    <row r="429" spans="1:6" ht="25.5" x14ac:dyDescent="0.2">
      <c r="A429" s="38" t="s">
        <v>839</v>
      </c>
      <c r="B429" s="39" t="s">
        <v>840</v>
      </c>
      <c r="C429" s="40" t="s">
        <v>45</v>
      </c>
      <c r="D429" s="44">
        <v>0.04</v>
      </c>
      <c r="E429" s="42" t="s">
        <v>841</v>
      </c>
      <c r="F429" s="43"/>
    </row>
    <row r="430" spans="1:6" ht="25.5" x14ac:dyDescent="0.2">
      <c r="A430" s="38" t="s">
        <v>842</v>
      </c>
      <c r="B430" s="39" t="s">
        <v>843</v>
      </c>
      <c r="C430" s="40" t="s">
        <v>45</v>
      </c>
      <c r="D430" s="44">
        <v>0.04</v>
      </c>
      <c r="E430" s="42" t="s">
        <v>844</v>
      </c>
      <c r="F430" s="43"/>
    </row>
  </sheetData>
  <mergeCells count="10">
    <mergeCell ref="A265:F265"/>
    <mergeCell ref="A321:F321"/>
    <mergeCell ref="A374:F374"/>
    <mergeCell ref="A419:F419"/>
    <mergeCell ref="A12:F12"/>
    <mergeCell ref="A15:F15"/>
    <mergeCell ref="A63:F63"/>
    <mergeCell ref="A111:F111"/>
    <mergeCell ref="A167:F167"/>
    <mergeCell ref="A220:F220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'1'!Заголовки_для_печати</vt:lpstr>
      <vt:lpstr>'10'!Заголовки_для_печати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Рудак Екатерина Владимировна</cp:lastModifiedBy>
  <cp:lastPrinted>2003-04-03T11:25:41Z</cp:lastPrinted>
  <dcterms:created xsi:type="dcterms:W3CDTF">2002-02-11T05:58:42Z</dcterms:created>
  <dcterms:modified xsi:type="dcterms:W3CDTF">2021-04-12T00:33:48Z</dcterms:modified>
</cp:coreProperties>
</file>